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320" windowHeight="94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74" i="1" l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40" i="1"/>
  <c r="H40" i="1" s="1"/>
  <c r="G41" i="1"/>
  <c r="H41" i="1" s="1"/>
  <c r="G42" i="1"/>
  <c r="H42" i="1" s="1"/>
  <c r="G43" i="1"/>
  <c r="H43" i="1" s="1"/>
  <c r="F40" i="1"/>
  <c r="F86" i="1" l="1"/>
  <c r="G86" i="1"/>
  <c r="H86" i="1" s="1"/>
  <c r="G13" i="1" l="1"/>
  <c r="H13" i="1" s="1"/>
  <c r="F13" i="1"/>
  <c r="F253" i="1"/>
  <c r="G253" i="1"/>
  <c r="H253" i="1" s="1"/>
  <c r="F258" i="1"/>
  <c r="G258" i="1"/>
  <c r="H258" i="1" s="1"/>
  <c r="F278" i="1" l="1"/>
  <c r="F331" i="1" l="1"/>
  <c r="G331" i="1"/>
  <c r="H331" i="1" s="1"/>
  <c r="F327" i="1" l="1"/>
  <c r="G327" i="1"/>
  <c r="H327" i="1" s="1"/>
  <c r="F128" i="1" l="1"/>
  <c r="G128" i="1"/>
  <c r="H128" i="1" s="1"/>
  <c r="F190" i="1" l="1"/>
  <c r="G190" i="1"/>
  <c r="H190" i="1" s="1"/>
  <c r="F357" i="1" l="1"/>
  <c r="G357" i="1"/>
  <c r="H357" i="1" s="1"/>
  <c r="F199" i="1"/>
  <c r="G199" i="1"/>
  <c r="H199" i="1" s="1"/>
  <c r="F91" i="1" l="1"/>
  <c r="G91" i="1"/>
  <c r="H91" i="1" s="1"/>
  <c r="F92" i="1"/>
  <c r="G92" i="1"/>
  <c r="H92" i="1" s="1"/>
  <c r="F279" i="1"/>
  <c r="G243" i="1" l="1"/>
  <c r="H243" i="1" s="1"/>
  <c r="F243" i="1"/>
  <c r="G222" i="1" l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F222" i="1"/>
  <c r="F198" i="1" l="1"/>
  <c r="G198" i="1"/>
  <c r="H198" i="1" s="1"/>
  <c r="F356" i="1" l="1"/>
  <c r="G356" i="1"/>
  <c r="H356" i="1" s="1"/>
  <c r="F202" i="1" l="1"/>
  <c r="G202" i="1"/>
  <c r="H202" i="1" s="1"/>
  <c r="F201" i="1"/>
  <c r="G201" i="1"/>
  <c r="H201" i="1" s="1"/>
  <c r="F317" i="1" l="1"/>
  <c r="G317" i="1"/>
  <c r="H317" i="1" s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F57" i="1"/>
  <c r="G57" i="1"/>
  <c r="H57" i="1" s="1"/>
  <c r="F341" i="1"/>
  <c r="G341" i="1"/>
  <c r="H341" i="1" s="1"/>
  <c r="F228" i="1"/>
  <c r="F223" i="1"/>
  <c r="F157" i="1"/>
  <c r="G157" i="1"/>
  <c r="H157" i="1" s="1"/>
  <c r="F73" i="1" l="1"/>
  <c r="G73" i="1"/>
  <c r="H73" i="1" s="1"/>
  <c r="F69" i="1"/>
  <c r="G69" i="1"/>
  <c r="H69" i="1" s="1"/>
  <c r="F66" i="1"/>
  <c r="G66" i="1"/>
  <c r="H66" i="1" s="1"/>
  <c r="F39" i="1"/>
  <c r="H39" i="1"/>
  <c r="F38" i="1"/>
  <c r="H38" i="1"/>
  <c r="F37" i="1"/>
  <c r="H37" i="1"/>
  <c r="G367" i="1" l="1"/>
  <c r="H367" i="1" s="1"/>
  <c r="F282" i="1" l="1"/>
  <c r="G282" i="1"/>
  <c r="H282" i="1" s="1"/>
  <c r="F118" i="1" l="1"/>
  <c r="G118" i="1"/>
  <c r="H118" i="1" s="1"/>
  <c r="F119" i="1"/>
  <c r="G119" i="1"/>
  <c r="H119" i="1" s="1"/>
  <c r="F352" i="1"/>
  <c r="G352" i="1"/>
  <c r="H352" i="1" s="1"/>
  <c r="F367" i="1"/>
  <c r="F368" i="1"/>
  <c r="F262" i="1" l="1"/>
  <c r="G262" i="1"/>
  <c r="H262" i="1" s="1"/>
  <c r="F149" i="1" l="1"/>
  <c r="G149" i="1"/>
  <c r="H149" i="1" s="1"/>
  <c r="F287" i="1" l="1"/>
  <c r="G287" i="1"/>
  <c r="H287" i="1" s="1"/>
  <c r="F17" i="1"/>
  <c r="H17" i="1"/>
  <c r="G348" i="1"/>
  <c r="H348" i="1" s="1"/>
  <c r="G349" i="1"/>
  <c r="H349" i="1" s="1"/>
  <c r="G350" i="1"/>
  <c r="H350" i="1" s="1"/>
  <c r="G351" i="1"/>
  <c r="H351" i="1" s="1"/>
  <c r="G353" i="1"/>
  <c r="H353" i="1" s="1"/>
  <c r="G354" i="1"/>
  <c r="H354" i="1" s="1"/>
  <c r="G355" i="1"/>
  <c r="H355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8" i="1"/>
  <c r="H368" i="1" s="1"/>
  <c r="F366" i="1"/>
  <c r="F351" i="1"/>
  <c r="F150" i="1"/>
  <c r="G150" i="1"/>
  <c r="H150" i="1" s="1"/>
  <c r="F32" i="1"/>
  <c r="H32" i="1"/>
  <c r="F33" i="1"/>
  <c r="H33" i="1"/>
  <c r="F34" i="1"/>
  <c r="H34" i="1"/>
  <c r="F35" i="1"/>
  <c r="H35" i="1"/>
  <c r="F36" i="1"/>
  <c r="H36" i="1"/>
  <c r="F41" i="1"/>
  <c r="F42" i="1"/>
  <c r="F43" i="1"/>
  <c r="F31" i="1"/>
  <c r="H31" i="1"/>
  <c r="F245" i="1"/>
  <c r="G245" i="1"/>
  <c r="H245" i="1" s="1"/>
  <c r="F246" i="1"/>
  <c r="G246" i="1"/>
  <c r="H246" i="1" s="1"/>
  <c r="F288" i="1"/>
  <c r="G288" i="1"/>
  <c r="H288" i="1" s="1"/>
  <c r="F96" i="1"/>
  <c r="G96" i="1"/>
  <c r="H96" i="1" s="1"/>
  <c r="F95" i="1"/>
  <c r="G95" i="1"/>
  <c r="H95" i="1" s="1"/>
  <c r="F79" i="1"/>
  <c r="G79" i="1"/>
  <c r="H79" i="1" s="1"/>
  <c r="F249" i="1"/>
  <c r="G249" i="1"/>
  <c r="H249" i="1" s="1"/>
  <c r="F230" i="1"/>
  <c r="F121" i="1"/>
  <c r="G121" i="1"/>
  <c r="H121" i="1" s="1"/>
  <c r="F120" i="1"/>
  <c r="G120" i="1"/>
  <c r="H120" i="1" s="1"/>
  <c r="F139" i="1"/>
  <c r="G139" i="1"/>
  <c r="H139" i="1" s="1"/>
  <c r="F141" i="1"/>
  <c r="G141" i="1"/>
  <c r="H141" i="1" s="1"/>
  <c r="F257" i="1"/>
  <c r="G257" i="1"/>
  <c r="H257" i="1" s="1"/>
  <c r="F110" i="1"/>
  <c r="G110" i="1"/>
  <c r="H110" i="1" s="1"/>
  <c r="F27" i="1"/>
  <c r="H27" i="1"/>
  <c r="F22" i="1"/>
  <c r="H22" i="1"/>
  <c r="F116" i="1"/>
  <c r="G116" i="1"/>
  <c r="H116" i="1" s="1"/>
  <c r="F325" i="1"/>
  <c r="G325" i="1"/>
  <c r="H325" i="1" s="1"/>
  <c r="F273" i="1"/>
  <c r="F321" i="1"/>
  <c r="G321" i="1"/>
  <c r="H321" i="1" s="1"/>
  <c r="F319" i="1"/>
  <c r="G319" i="1"/>
  <c r="H319" i="1" s="1"/>
  <c r="F316" i="1"/>
  <c r="G316" i="1"/>
  <c r="H316" i="1" s="1"/>
  <c r="F313" i="1"/>
  <c r="G313" i="1"/>
  <c r="H313" i="1" s="1"/>
  <c r="F314" i="1"/>
  <c r="G314" i="1"/>
  <c r="H314" i="1" s="1"/>
  <c r="F290" i="1"/>
  <c r="G290" i="1"/>
  <c r="H290" i="1" s="1"/>
  <c r="F133" i="1"/>
  <c r="G133" i="1"/>
  <c r="H133" i="1" s="1"/>
  <c r="F130" i="1"/>
  <c r="G130" i="1"/>
  <c r="H130" i="1" s="1"/>
  <c r="F268" i="1"/>
  <c r="F169" i="1"/>
  <c r="G169" i="1"/>
  <c r="H169" i="1" s="1"/>
  <c r="F179" i="1"/>
  <c r="G179" i="1"/>
  <c r="H179" i="1" s="1"/>
  <c r="F178" i="1"/>
  <c r="G178" i="1"/>
  <c r="H178" i="1" s="1"/>
  <c r="F135" i="1"/>
  <c r="G135" i="1"/>
  <c r="H135" i="1" s="1"/>
  <c r="F136" i="1"/>
  <c r="G136" i="1"/>
  <c r="H136" i="1" s="1"/>
  <c r="F137" i="1"/>
  <c r="G137" i="1"/>
  <c r="H137" i="1" s="1"/>
  <c r="F67" i="1"/>
  <c r="G67" i="1"/>
  <c r="H67" i="1" s="1"/>
  <c r="F70" i="1"/>
  <c r="G70" i="1"/>
  <c r="H70" i="1" s="1"/>
  <c r="F71" i="1"/>
  <c r="G71" i="1"/>
  <c r="H71" i="1" s="1"/>
  <c r="F171" i="1"/>
  <c r="G171" i="1"/>
  <c r="H171" i="1" s="1"/>
  <c r="F23" i="1"/>
  <c r="H23" i="1"/>
  <c r="F24" i="1"/>
  <c r="H24" i="1"/>
  <c r="F25" i="1"/>
  <c r="H25" i="1"/>
  <c r="F277" i="1"/>
  <c r="F329" i="1"/>
  <c r="G329" i="1"/>
  <c r="H329" i="1" s="1"/>
  <c r="F332" i="1"/>
  <c r="G332" i="1"/>
  <c r="H332" i="1" s="1"/>
  <c r="F355" i="1"/>
  <c r="F348" i="1"/>
  <c r="F359" i="1"/>
  <c r="F358" i="1"/>
  <c r="F360" i="1"/>
  <c r="F361" i="1"/>
  <c r="F349" i="1"/>
  <c r="F362" i="1"/>
  <c r="F363" i="1"/>
  <c r="F364" i="1"/>
  <c r="F196" i="1"/>
  <c r="G196" i="1"/>
  <c r="H196" i="1" s="1"/>
  <c r="F197" i="1"/>
  <c r="G197" i="1"/>
  <c r="H197" i="1" s="1"/>
  <c r="F14" i="1"/>
  <c r="H14" i="1"/>
  <c r="F15" i="1"/>
  <c r="H15" i="1"/>
  <c r="F16" i="1"/>
  <c r="H16" i="1"/>
  <c r="F18" i="1"/>
  <c r="H18" i="1"/>
  <c r="F19" i="1"/>
  <c r="H19" i="1"/>
  <c r="F20" i="1"/>
  <c r="H20" i="1"/>
  <c r="F21" i="1"/>
  <c r="H21" i="1"/>
  <c r="F26" i="1"/>
  <c r="H26" i="1"/>
  <c r="F28" i="1"/>
  <c r="H28" i="1"/>
  <c r="F29" i="1"/>
  <c r="H29" i="1"/>
  <c r="F30" i="1"/>
  <c r="H30" i="1"/>
  <c r="F46" i="1"/>
  <c r="G46" i="1"/>
  <c r="H46" i="1" s="1"/>
  <c r="F47" i="1"/>
  <c r="G47" i="1"/>
  <c r="H47" i="1" s="1"/>
  <c r="F48" i="1"/>
  <c r="G48" i="1"/>
  <c r="H48" i="1" s="1"/>
  <c r="F49" i="1"/>
  <c r="G49" i="1"/>
  <c r="H49" i="1" s="1"/>
  <c r="F50" i="1"/>
  <c r="G50" i="1"/>
  <c r="H50" i="1" s="1"/>
  <c r="F51" i="1"/>
  <c r="G51" i="1"/>
  <c r="H51" i="1" s="1"/>
  <c r="F52" i="1"/>
  <c r="G52" i="1"/>
  <c r="H52" i="1" s="1"/>
  <c r="F53" i="1"/>
  <c r="G53" i="1"/>
  <c r="H53" i="1" s="1"/>
  <c r="F54" i="1"/>
  <c r="G54" i="1"/>
  <c r="H54" i="1" s="1"/>
  <c r="F55" i="1"/>
  <c r="G55" i="1"/>
  <c r="H55" i="1" s="1"/>
  <c r="F58" i="1"/>
  <c r="G58" i="1"/>
  <c r="H58" i="1" s="1"/>
  <c r="F56" i="1"/>
  <c r="G56" i="1"/>
  <c r="H56" i="1" s="1"/>
  <c r="F59" i="1"/>
  <c r="G59" i="1"/>
  <c r="H59" i="1" s="1"/>
  <c r="F60" i="1"/>
  <c r="G60" i="1"/>
  <c r="H60" i="1" s="1"/>
  <c r="F65" i="1"/>
  <c r="G65" i="1"/>
  <c r="H65" i="1" s="1"/>
  <c r="F63" i="1"/>
  <c r="G63" i="1"/>
  <c r="H63" i="1" s="1"/>
  <c r="F64" i="1"/>
  <c r="G64" i="1"/>
  <c r="H64" i="1" s="1"/>
  <c r="F68" i="1"/>
  <c r="G68" i="1"/>
  <c r="H68" i="1" s="1"/>
  <c r="F72" i="1"/>
  <c r="G72" i="1"/>
  <c r="H72" i="1" s="1"/>
  <c r="F74" i="1"/>
  <c r="G74" i="1"/>
  <c r="H74" i="1" s="1"/>
  <c r="F75" i="1"/>
  <c r="G75" i="1"/>
  <c r="H75" i="1" s="1"/>
  <c r="F81" i="1"/>
  <c r="G81" i="1"/>
  <c r="H81" i="1" s="1"/>
  <c r="F76" i="1"/>
  <c r="G76" i="1"/>
  <c r="H76" i="1" s="1"/>
  <c r="F77" i="1"/>
  <c r="G77" i="1"/>
  <c r="H77" i="1" s="1"/>
  <c r="F78" i="1"/>
  <c r="G78" i="1"/>
  <c r="H78" i="1" s="1"/>
  <c r="F80" i="1"/>
  <c r="G80" i="1"/>
  <c r="H80" i="1" s="1"/>
  <c r="F82" i="1"/>
  <c r="G82" i="1"/>
  <c r="H82" i="1" s="1"/>
  <c r="F85" i="1"/>
  <c r="G85" i="1"/>
  <c r="H85" i="1" s="1"/>
  <c r="F87" i="1"/>
  <c r="G87" i="1"/>
  <c r="H87" i="1" s="1"/>
  <c r="F88" i="1"/>
  <c r="G88" i="1"/>
  <c r="H88" i="1" s="1"/>
  <c r="F89" i="1"/>
  <c r="G89" i="1"/>
  <c r="H89" i="1" s="1"/>
  <c r="F90" i="1"/>
  <c r="G90" i="1"/>
  <c r="H90" i="1" s="1"/>
  <c r="F93" i="1"/>
  <c r="G93" i="1"/>
  <c r="H93" i="1" s="1"/>
  <c r="F94" i="1"/>
  <c r="G94" i="1"/>
  <c r="H94" i="1" s="1"/>
  <c r="F97" i="1"/>
  <c r="G97" i="1"/>
  <c r="H97" i="1" s="1"/>
  <c r="F98" i="1"/>
  <c r="G98" i="1"/>
  <c r="H98" i="1" s="1"/>
  <c r="F99" i="1"/>
  <c r="G99" i="1"/>
  <c r="H99" i="1" s="1"/>
  <c r="F100" i="1"/>
  <c r="G100" i="1"/>
  <c r="H100" i="1" s="1"/>
  <c r="F101" i="1"/>
  <c r="G101" i="1"/>
  <c r="H101" i="1" s="1"/>
  <c r="F104" i="1"/>
  <c r="G104" i="1"/>
  <c r="H104" i="1" s="1"/>
  <c r="F105" i="1"/>
  <c r="G105" i="1"/>
  <c r="H105" i="1" s="1"/>
  <c r="F106" i="1"/>
  <c r="G106" i="1"/>
  <c r="H106" i="1" s="1"/>
  <c r="F107" i="1"/>
  <c r="G107" i="1"/>
  <c r="H107" i="1" s="1"/>
  <c r="F108" i="1"/>
  <c r="G108" i="1"/>
  <c r="H108" i="1" s="1"/>
  <c r="F109" i="1"/>
  <c r="G109" i="1"/>
  <c r="H109" i="1" s="1"/>
  <c r="F111" i="1"/>
  <c r="G111" i="1"/>
  <c r="H111" i="1" s="1"/>
  <c r="F112" i="1"/>
  <c r="G112" i="1"/>
  <c r="H112" i="1" s="1"/>
  <c r="F113" i="1"/>
  <c r="G113" i="1"/>
  <c r="H113" i="1" s="1"/>
  <c r="F114" i="1"/>
  <c r="G114" i="1"/>
  <c r="H114" i="1" s="1"/>
  <c r="F115" i="1"/>
  <c r="G115" i="1"/>
  <c r="H115" i="1" s="1"/>
  <c r="F117" i="1"/>
  <c r="G117" i="1"/>
  <c r="H117" i="1" s="1"/>
  <c r="F122" i="1"/>
  <c r="G122" i="1"/>
  <c r="H122" i="1" s="1"/>
  <c r="F123" i="1"/>
  <c r="G123" i="1"/>
  <c r="H123" i="1" s="1"/>
  <c r="F124" i="1"/>
  <c r="G124" i="1"/>
  <c r="H124" i="1" s="1"/>
  <c r="F125" i="1"/>
  <c r="G125" i="1"/>
  <c r="H125" i="1" s="1"/>
  <c r="F126" i="1"/>
  <c r="G126" i="1"/>
  <c r="H126" i="1" s="1"/>
  <c r="F127" i="1"/>
  <c r="G127" i="1"/>
  <c r="H127" i="1" s="1"/>
  <c r="F129" i="1"/>
  <c r="G129" i="1"/>
  <c r="H129" i="1" s="1"/>
  <c r="F134" i="1"/>
  <c r="G134" i="1"/>
  <c r="H134" i="1" s="1"/>
  <c r="F131" i="1"/>
  <c r="G131" i="1"/>
  <c r="H131" i="1" s="1"/>
  <c r="F132" i="1"/>
  <c r="G132" i="1"/>
  <c r="H132" i="1" s="1"/>
  <c r="F138" i="1"/>
  <c r="G138" i="1"/>
  <c r="H138" i="1" s="1"/>
  <c r="F140" i="1"/>
  <c r="G140" i="1"/>
  <c r="H140" i="1" s="1"/>
  <c r="F142" i="1"/>
  <c r="G142" i="1"/>
  <c r="H142" i="1" s="1"/>
  <c r="F143" i="1"/>
  <c r="G143" i="1"/>
  <c r="H143" i="1" s="1"/>
  <c r="F144" i="1"/>
  <c r="G144" i="1"/>
  <c r="H144" i="1" s="1"/>
  <c r="F147" i="1"/>
  <c r="G147" i="1"/>
  <c r="H147" i="1" s="1"/>
  <c r="F148" i="1"/>
  <c r="G148" i="1"/>
  <c r="H148" i="1" s="1"/>
  <c r="F151" i="1"/>
  <c r="G151" i="1"/>
  <c r="H151" i="1" s="1"/>
  <c r="F152" i="1"/>
  <c r="G152" i="1"/>
  <c r="H152" i="1" s="1"/>
  <c r="F153" i="1"/>
  <c r="G153" i="1"/>
  <c r="H153" i="1" s="1"/>
  <c r="F154" i="1"/>
  <c r="G154" i="1"/>
  <c r="H154" i="1" s="1"/>
  <c r="F155" i="1"/>
  <c r="G155" i="1"/>
  <c r="H155" i="1" s="1"/>
  <c r="F156" i="1"/>
  <c r="G156" i="1"/>
  <c r="H156" i="1" s="1"/>
  <c r="F158" i="1"/>
  <c r="G158" i="1"/>
  <c r="H158" i="1" s="1"/>
  <c r="F159" i="1"/>
  <c r="G159" i="1"/>
  <c r="H159" i="1" s="1"/>
  <c r="F160" i="1"/>
  <c r="G160" i="1"/>
  <c r="H160" i="1" s="1"/>
  <c r="F161" i="1"/>
  <c r="G161" i="1"/>
  <c r="H161" i="1" s="1"/>
  <c r="F162" i="1"/>
  <c r="G162" i="1"/>
  <c r="H162" i="1" s="1"/>
  <c r="F163" i="1"/>
  <c r="G163" i="1"/>
  <c r="H163" i="1" s="1"/>
  <c r="F164" i="1"/>
  <c r="G164" i="1"/>
  <c r="H164" i="1" s="1"/>
  <c r="F167" i="1"/>
  <c r="G167" i="1"/>
  <c r="H167" i="1" s="1"/>
  <c r="F168" i="1"/>
  <c r="G168" i="1"/>
  <c r="H168" i="1" s="1"/>
  <c r="F170" i="1"/>
  <c r="G170" i="1"/>
  <c r="H170" i="1" s="1"/>
  <c r="F172" i="1"/>
  <c r="G172" i="1"/>
  <c r="H172" i="1" s="1"/>
  <c r="F173" i="1"/>
  <c r="G173" i="1"/>
  <c r="H173" i="1" s="1"/>
  <c r="F174" i="1"/>
  <c r="G174" i="1"/>
  <c r="H174" i="1" s="1"/>
  <c r="F175" i="1"/>
  <c r="G175" i="1"/>
  <c r="H175" i="1" s="1"/>
  <c r="F176" i="1"/>
  <c r="G176" i="1"/>
  <c r="H176" i="1" s="1"/>
  <c r="F177" i="1"/>
  <c r="G177" i="1"/>
  <c r="H177" i="1" s="1"/>
  <c r="F180" i="1"/>
  <c r="G180" i="1"/>
  <c r="H180" i="1" s="1"/>
  <c r="F181" i="1"/>
  <c r="G181" i="1"/>
  <c r="H181" i="1" s="1"/>
  <c r="F182" i="1"/>
  <c r="G182" i="1"/>
  <c r="H182" i="1" s="1"/>
  <c r="F183" i="1"/>
  <c r="G183" i="1"/>
  <c r="H183" i="1" s="1"/>
  <c r="F184" i="1"/>
  <c r="G184" i="1"/>
  <c r="H184" i="1" s="1"/>
  <c r="F187" i="1"/>
  <c r="G187" i="1"/>
  <c r="H187" i="1" s="1"/>
  <c r="F188" i="1"/>
  <c r="G188" i="1"/>
  <c r="H188" i="1" s="1"/>
  <c r="F189" i="1"/>
  <c r="G189" i="1"/>
  <c r="H189" i="1" s="1"/>
  <c r="F191" i="1"/>
  <c r="G191" i="1"/>
  <c r="H191" i="1" s="1"/>
  <c r="F192" i="1"/>
  <c r="G192" i="1"/>
  <c r="H192" i="1" s="1"/>
  <c r="F193" i="1"/>
  <c r="G193" i="1"/>
  <c r="H193" i="1" s="1"/>
  <c r="F194" i="1"/>
  <c r="G194" i="1"/>
  <c r="H194" i="1" s="1"/>
  <c r="F195" i="1"/>
  <c r="G195" i="1"/>
  <c r="H195" i="1" s="1"/>
  <c r="F200" i="1"/>
  <c r="G200" i="1"/>
  <c r="H200" i="1" s="1"/>
  <c r="F205" i="1"/>
  <c r="G205" i="1"/>
  <c r="H205" i="1" s="1"/>
  <c r="F206" i="1"/>
  <c r="G206" i="1"/>
  <c r="H206" i="1" s="1"/>
  <c r="F207" i="1"/>
  <c r="G207" i="1"/>
  <c r="H207" i="1" s="1"/>
  <c r="F208" i="1"/>
  <c r="G208" i="1"/>
  <c r="H208" i="1" s="1"/>
  <c r="F209" i="1"/>
  <c r="G209" i="1"/>
  <c r="H209" i="1" s="1"/>
  <c r="F210" i="1"/>
  <c r="G210" i="1"/>
  <c r="H210" i="1" s="1"/>
  <c r="F211" i="1"/>
  <c r="G211" i="1"/>
  <c r="H211" i="1" s="1"/>
  <c r="F212" i="1"/>
  <c r="G212" i="1"/>
  <c r="H212" i="1" s="1"/>
  <c r="F213" i="1"/>
  <c r="G213" i="1"/>
  <c r="H213" i="1" s="1"/>
  <c r="F214" i="1"/>
  <c r="G214" i="1"/>
  <c r="H214" i="1" s="1"/>
  <c r="F215" i="1"/>
  <c r="G215" i="1"/>
  <c r="H215" i="1" s="1"/>
  <c r="F218" i="1"/>
  <c r="G218" i="1"/>
  <c r="H218" i="1" s="1"/>
  <c r="F217" i="1"/>
  <c r="G217" i="1"/>
  <c r="H217" i="1" s="1"/>
  <c r="F216" i="1"/>
  <c r="G216" i="1"/>
  <c r="H216" i="1" s="1"/>
  <c r="F221" i="1"/>
  <c r="G221" i="1"/>
  <c r="H221" i="1" s="1"/>
  <c r="F224" i="1"/>
  <c r="F225" i="1"/>
  <c r="F226" i="1"/>
  <c r="F227" i="1"/>
  <c r="F229" i="1"/>
  <c r="F231" i="1"/>
  <c r="F232" i="1"/>
  <c r="F233" i="1"/>
  <c r="F234" i="1"/>
  <c r="F235" i="1"/>
  <c r="F236" i="1"/>
  <c r="F237" i="1"/>
  <c r="F238" i="1"/>
  <c r="F239" i="1"/>
  <c r="F242" i="1"/>
  <c r="G242" i="1"/>
  <c r="H242" i="1" s="1"/>
  <c r="F244" i="1"/>
  <c r="G244" i="1"/>
  <c r="H244" i="1" s="1"/>
  <c r="F247" i="1"/>
  <c r="G247" i="1"/>
  <c r="H247" i="1" s="1"/>
  <c r="F248" i="1"/>
  <c r="G248" i="1"/>
  <c r="H248" i="1" s="1"/>
  <c r="F250" i="1"/>
  <c r="G250" i="1"/>
  <c r="H250" i="1" s="1"/>
  <c r="F251" i="1"/>
  <c r="G251" i="1"/>
  <c r="H251" i="1" s="1"/>
  <c r="F252" i="1"/>
  <c r="G252" i="1"/>
  <c r="H252" i="1" s="1"/>
  <c r="F254" i="1"/>
  <c r="G254" i="1"/>
  <c r="H254" i="1" s="1"/>
  <c r="F255" i="1"/>
  <c r="G255" i="1"/>
  <c r="H255" i="1" s="1"/>
  <c r="F256" i="1"/>
  <c r="G256" i="1"/>
  <c r="H256" i="1" s="1"/>
  <c r="F259" i="1"/>
  <c r="G259" i="1"/>
  <c r="H259" i="1" s="1"/>
  <c r="F260" i="1"/>
  <c r="G260" i="1"/>
  <c r="H260" i="1" s="1"/>
  <c r="F261" i="1"/>
  <c r="G261" i="1"/>
  <c r="H261" i="1" s="1"/>
  <c r="F263" i="1"/>
  <c r="G263" i="1"/>
  <c r="H263" i="1" s="1"/>
  <c r="F264" i="1"/>
  <c r="G264" i="1"/>
  <c r="H264" i="1" s="1"/>
  <c r="F267" i="1"/>
  <c r="G267" i="1"/>
  <c r="H267" i="1" s="1"/>
  <c r="F269" i="1"/>
  <c r="F270" i="1"/>
  <c r="F271" i="1"/>
  <c r="F272" i="1"/>
  <c r="F275" i="1"/>
  <c r="F276" i="1"/>
  <c r="F280" i="1"/>
  <c r="G280" i="1"/>
  <c r="H280" i="1" s="1"/>
  <c r="F281" i="1"/>
  <c r="G281" i="1"/>
  <c r="H281" i="1" s="1"/>
  <c r="F283" i="1"/>
  <c r="G283" i="1"/>
  <c r="H283" i="1" s="1"/>
  <c r="F284" i="1"/>
  <c r="G284" i="1"/>
  <c r="H284" i="1" s="1"/>
  <c r="F285" i="1"/>
  <c r="G285" i="1"/>
  <c r="H285" i="1" s="1"/>
  <c r="F286" i="1"/>
  <c r="G286" i="1"/>
  <c r="H286" i="1" s="1"/>
  <c r="F289" i="1"/>
  <c r="G289" i="1"/>
  <c r="H289" i="1" s="1"/>
  <c r="F292" i="1"/>
  <c r="G292" i="1"/>
  <c r="H292" i="1" s="1"/>
  <c r="F293" i="1"/>
  <c r="G293" i="1"/>
  <c r="H293" i="1" s="1"/>
  <c r="F294" i="1"/>
  <c r="G294" i="1"/>
  <c r="H294" i="1" s="1"/>
  <c r="F295" i="1"/>
  <c r="G295" i="1"/>
  <c r="H295" i="1" s="1"/>
  <c r="F291" i="1"/>
  <c r="G291" i="1"/>
  <c r="H291" i="1" s="1"/>
  <c r="F298" i="1"/>
  <c r="G298" i="1"/>
  <c r="H298" i="1" s="1"/>
  <c r="F299" i="1"/>
  <c r="G299" i="1"/>
  <c r="H299" i="1" s="1"/>
  <c r="F300" i="1"/>
  <c r="G300" i="1"/>
  <c r="H300" i="1" s="1"/>
  <c r="F301" i="1"/>
  <c r="G301" i="1"/>
  <c r="H301" i="1" s="1"/>
  <c r="F302" i="1"/>
  <c r="G302" i="1"/>
  <c r="H302" i="1" s="1"/>
  <c r="F303" i="1"/>
  <c r="G303" i="1"/>
  <c r="H303" i="1" s="1"/>
  <c r="F304" i="1"/>
  <c r="G304" i="1"/>
  <c r="H304" i="1" s="1"/>
  <c r="F305" i="1"/>
  <c r="G305" i="1"/>
  <c r="H305" i="1" s="1"/>
  <c r="F306" i="1"/>
  <c r="G306" i="1"/>
  <c r="H306" i="1" s="1"/>
  <c r="F307" i="1"/>
  <c r="G307" i="1"/>
  <c r="H307" i="1" s="1"/>
  <c r="F308" i="1"/>
  <c r="G308" i="1"/>
  <c r="H308" i="1" s="1"/>
  <c r="F309" i="1"/>
  <c r="G309" i="1"/>
  <c r="H309" i="1" s="1"/>
  <c r="F310" i="1"/>
  <c r="G310" i="1"/>
  <c r="H310" i="1" s="1"/>
  <c r="F311" i="1"/>
  <c r="G311" i="1"/>
  <c r="H311" i="1" s="1"/>
  <c r="F312" i="1"/>
  <c r="G312" i="1"/>
  <c r="H312" i="1" s="1"/>
  <c r="F315" i="1"/>
  <c r="G315" i="1"/>
  <c r="H315" i="1" s="1"/>
  <c r="F318" i="1"/>
  <c r="G318" i="1"/>
  <c r="H318" i="1" s="1"/>
  <c r="F320" i="1"/>
  <c r="G320" i="1"/>
  <c r="H320" i="1" s="1"/>
  <c r="F322" i="1"/>
  <c r="G322" i="1"/>
  <c r="H322" i="1" s="1"/>
  <c r="F326" i="1"/>
  <c r="G326" i="1"/>
  <c r="H326" i="1" s="1"/>
  <c r="F328" i="1"/>
  <c r="G328" i="1"/>
  <c r="H328" i="1" s="1"/>
  <c r="F330" i="1"/>
  <c r="G330" i="1"/>
  <c r="H330" i="1" s="1"/>
  <c r="F333" i="1"/>
  <c r="G333" i="1"/>
  <c r="H333" i="1" s="1"/>
  <c r="F334" i="1"/>
  <c r="G334" i="1"/>
  <c r="H334" i="1" s="1"/>
  <c r="F335" i="1"/>
  <c r="G335" i="1"/>
  <c r="H335" i="1" s="1"/>
  <c r="F336" i="1"/>
  <c r="G336" i="1"/>
  <c r="H336" i="1" s="1"/>
  <c r="F337" i="1"/>
  <c r="G337" i="1"/>
  <c r="H337" i="1" s="1"/>
  <c r="F338" i="1"/>
  <c r="G338" i="1"/>
  <c r="H338" i="1" s="1"/>
  <c r="F339" i="1"/>
  <c r="G339" i="1"/>
  <c r="H339" i="1" s="1"/>
  <c r="F340" i="1"/>
  <c r="G340" i="1"/>
  <c r="H340" i="1" s="1"/>
  <c r="F342" i="1"/>
  <c r="G342" i="1"/>
  <c r="H342" i="1" s="1"/>
  <c r="F343" i="1"/>
  <c r="G343" i="1"/>
  <c r="H343" i="1" s="1"/>
  <c r="F344" i="1"/>
  <c r="G344" i="1"/>
  <c r="H344" i="1" s="1"/>
  <c r="F350" i="1"/>
  <c r="F347" i="1"/>
  <c r="G347" i="1"/>
  <c r="H347" i="1" s="1"/>
  <c r="F365" i="1"/>
  <c r="F353" i="1"/>
  <c r="F354" i="1"/>
  <c r="G12" i="1"/>
  <c r="H12" i="1" s="1"/>
  <c r="F12" i="1"/>
  <c r="H370" i="1" l="1"/>
  <c r="G370" i="1"/>
</calcChain>
</file>

<file path=xl/sharedStrings.xml><?xml version="1.0" encoding="utf-8"?>
<sst xmlns="http://schemas.openxmlformats.org/spreadsheetml/2006/main" count="692" uniqueCount="686">
  <si>
    <t>Antal</t>
  </si>
  <si>
    <t>Namn</t>
  </si>
  <si>
    <t>Porslin</t>
  </si>
  <si>
    <t>100-100</t>
  </si>
  <si>
    <t>Djup tallrik</t>
  </si>
  <si>
    <t>Efterrättstallrik</t>
  </si>
  <si>
    <t>Förrättstallrik</t>
  </si>
  <si>
    <t>Kaffekopp med fat</t>
  </si>
  <si>
    <t>Mattallrik</t>
  </si>
  <si>
    <t>Pajform</t>
  </si>
  <si>
    <t>Pizzatallrik</t>
  </si>
  <si>
    <t>Socker och gräddgods</t>
  </si>
  <si>
    <t>Temugg</t>
  </si>
  <si>
    <t>Styckpris</t>
  </si>
  <si>
    <t>Summering</t>
  </si>
  <si>
    <t>Champagneglas 17 cl</t>
  </si>
  <si>
    <t>Cocktail/martiniglas 24 cl</t>
  </si>
  <si>
    <t>Cognacscupa 25 cl</t>
  </si>
  <si>
    <t>Driksglas 21 cl</t>
  </si>
  <si>
    <t>Glögglas 9 cl</t>
  </si>
  <si>
    <t>Likör/sherryglas 10 cl</t>
  </si>
  <si>
    <t>Punschglas 6 cl</t>
  </si>
  <si>
    <t>Rödvinsglas 24 cl</t>
  </si>
  <si>
    <t>Selteglas 22 cl</t>
  </si>
  <si>
    <t>Snapsglas 6 cl</t>
  </si>
  <si>
    <t>Vitvinsglas 19 cl</t>
  </si>
  <si>
    <t>Whiskyglas 20 cl</t>
  </si>
  <si>
    <t>Öl / grogglas 33 cl</t>
  </si>
  <si>
    <t>Ölsejdel 57 cl</t>
  </si>
  <si>
    <t>Dessertsked</t>
  </si>
  <si>
    <t>Dessertgaffel</t>
  </si>
  <si>
    <t>Dessertkniv</t>
  </si>
  <si>
    <t>Kaffesked</t>
  </si>
  <si>
    <t>Kräftkniv</t>
  </si>
  <si>
    <t>Matsked</t>
  </si>
  <si>
    <t>Såsslev</t>
  </si>
  <si>
    <t>Serveringsbestick</t>
  </si>
  <si>
    <t>Serveringsgaffel</t>
  </si>
  <si>
    <t>Serveringssked</t>
  </si>
  <si>
    <t>Sillgaffel</t>
  </si>
  <si>
    <t>Tårtgaffel</t>
  </si>
  <si>
    <t>Glasvas, liten</t>
  </si>
  <si>
    <t>Glasvas, stor</t>
  </si>
  <si>
    <t>Kandelaber 3-armad</t>
  </si>
  <si>
    <t>Kandelaber 5-armad</t>
  </si>
  <si>
    <t>Keramikvas, liten</t>
  </si>
  <si>
    <t>Linneduk 2,00 x 2,00</t>
  </si>
  <si>
    <t>Linneservett</t>
  </si>
  <si>
    <t>Ljusstake, glas</t>
  </si>
  <si>
    <t>Stolsöverdrag i tyg, vitt</t>
  </si>
  <si>
    <t>Brödkorg 20 x 30</t>
  </si>
  <si>
    <t>Brödkorg 40 x 55</t>
  </si>
  <si>
    <t>Bålskål med slev</t>
  </si>
  <si>
    <t>Champagnekylare, liten</t>
  </si>
  <si>
    <t>Champagnekylare, stor</t>
  </si>
  <si>
    <t>Coupeglas</t>
  </si>
  <si>
    <t>Glasskål 0,95 l</t>
  </si>
  <si>
    <t>Glasskål 2,0 l</t>
  </si>
  <si>
    <t>Glasskål 3,1 l</t>
  </si>
  <si>
    <t>Glasskål 6,2 l</t>
  </si>
  <si>
    <t>Kapsylöppnare</t>
  </si>
  <si>
    <t>Korkskruv</t>
  </si>
  <si>
    <t>Mätglas</t>
  </si>
  <si>
    <t>Osthyvel</t>
  </si>
  <si>
    <t>Partyclips till tallrik</t>
  </si>
  <si>
    <t>Termoskantin 18 l med kran</t>
  </si>
  <si>
    <t>Termos 10 liter med tapp, rostfri</t>
  </si>
  <si>
    <t>Termos 8 koppar, rostfri</t>
  </si>
  <si>
    <t>Tårt / kakfat på fot, glas</t>
  </si>
  <si>
    <t>Vinkaraff</t>
  </si>
  <si>
    <t>Grill kol</t>
  </si>
  <si>
    <t>Is / kg</t>
  </si>
  <si>
    <t>Kronljus</t>
  </si>
  <si>
    <t>Marschall</t>
  </si>
  <si>
    <t>Plastglas, dricks</t>
  </si>
  <si>
    <t>Plastglas, öl</t>
  </si>
  <si>
    <t>Tändvätska</t>
  </si>
  <si>
    <t>Värmeljus</t>
  </si>
  <si>
    <t>Barbänk på hjul 3 m</t>
  </si>
  <si>
    <t>Bardisk, hopfällbar</t>
  </si>
  <si>
    <t>Barhylla med belysning</t>
  </si>
  <si>
    <t>Bord fällbart 1.20 x 0.8</t>
  </si>
  <si>
    <t>Bord fällbart 1.50 x 0.7</t>
  </si>
  <si>
    <t>Bord fällbart 1.80 x 0.7</t>
  </si>
  <si>
    <t>Bord fällbart 1.80 x 0.8</t>
  </si>
  <si>
    <t>Bord runt 120 cm 4-6 pers.</t>
  </si>
  <si>
    <t>Bord runt 150 cm 6-8 pers.</t>
  </si>
  <si>
    <t>Stol, klappstol</t>
  </si>
  <si>
    <t>Stol, plast</t>
  </si>
  <si>
    <t>Stol, träsits och rygg</t>
  </si>
  <si>
    <t>Ståbord runt 90 cm</t>
  </si>
  <si>
    <t>Innertak, vitt 4.20 x 6.30</t>
  </si>
  <si>
    <t>Innertak, vitt 4.20 x 8.40</t>
  </si>
  <si>
    <t>Innertak, vitt 6.30 x 8.40</t>
  </si>
  <si>
    <t>Partytält 3 x 3 pop up</t>
  </si>
  <si>
    <t>Partytält 4,20 x 6,30</t>
  </si>
  <si>
    <t>Partytält 4.20 x 8.40</t>
  </si>
  <si>
    <t>Partytält 6.30 x 8.40</t>
  </si>
  <si>
    <t>Scendelar 2 x 1 m</t>
  </si>
  <si>
    <t>Askfat ute</t>
  </si>
  <si>
    <t>Avspärrningsrep, sammet 1.5 m</t>
  </si>
  <si>
    <t>Avspärrningsstolpe 1 m</t>
  </si>
  <si>
    <t>Galgar, plast</t>
  </si>
  <si>
    <t>Garderobsbrickor, block om 40 st</t>
  </si>
  <si>
    <t>Klädställning max 25 pers.</t>
  </si>
  <si>
    <t>Klädställning max 50 pers.</t>
  </si>
  <si>
    <t>Marschallhållare</t>
  </si>
  <si>
    <t>Personräknare</t>
  </si>
  <si>
    <t>Röd matta 8 m</t>
  </si>
  <si>
    <t>Röd galamatta 2 m bredd / meter "engångs"</t>
  </si>
  <si>
    <t>Grill med galler för kol</t>
  </si>
  <si>
    <t>Kaffemaskin 150 kp/tim</t>
  </si>
  <si>
    <t>Kaffemaskin, stor 16 amp</t>
  </si>
  <si>
    <t>Kokplatta med en platta</t>
  </si>
  <si>
    <t>Kokplatta med två plattor</t>
  </si>
  <si>
    <t>Microvågsugn</t>
  </si>
  <si>
    <t>Perkulator 70 koppar</t>
  </si>
  <si>
    <t>Skärmaskin, storkök</t>
  </si>
  <si>
    <t>Tallriksgran med plats för 100 tallrikar</t>
  </si>
  <si>
    <t>Wokpanna (gasoldrift)</t>
  </si>
  <si>
    <t>Värmebox för 4 bleck</t>
  </si>
  <si>
    <t>Värmeboxvagn för 12 bleck</t>
  </si>
  <si>
    <t>Värmehäll 20 x 40</t>
  </si>
  <si>
    <t>Värmehäll 25 x 70</t>
  </si>
  <si>
    <t>Drickakyl rund för ca 50 burkar/flaskor</t>
  </si>
  <si>
    <t>Elverk 1000 w</t>
  </si>
  <si>
    <t>Gasol PK 6</t>
  </si>
  <si>
    <t>Gasolvärmare, kamin 40 x 30 x 80</t>
  </si>
  <si>
    <t>Gasolvärmare, paraply</t>
  </si>
  <si>
    <t>Kabelvinda 25 m</t>
  </si>
  <si>
    <t>Kylskåp med glasdörr</t>
  </si>
  <si>
    <t>Låda med plädar ca: 25 st</t>
  </si>
  <si>
    <t>Rökmaskin</t>
  </si>
  <si>
    <t>Skarvsladd 15 m</t>
  </si>
  <si>
    <t>Ölpump med kolsyra</t>
  </si>
  <si>
    <t>Digital mixer 12 kanaler</t>
  </si>
  <si>
    <t>Discomixer, Numark 2 x cd</t>
  </si>
  <si>
    <t>DVD spelare</t>
  </si>
  <si>
    <t>Högtalare aktiva 12"/st</t>
  </si>
  <si>
    <t>Karaokespelare inkl. skivor och mic</t>
  </si>
  <si>
    <t>Mikrofon enkel</t>
  </si>
  <si>
    <t>Mikrofonstativ</t>
  </si>
  <si>
    <t>Mixerförstärkare 150 w</t>
  </si>
  <si>
    <t>Slutsteg 150 x 2</t>
  </si>
  <si>
    <t>Trådlös headsetmic</t>
  </si>
  <si>
    <t>Trådlös mikrofon 1 st</t>
  </si>
  <si>
    <t>Trådlös mikrofon 2 st</t>
  </si>
  <si>
    <t>Trådlös mikrofon 4 st</t>
  </si>
  <si>
    <t>Trådlös headset 4 st</t>
  </si>
  <si>
    <t>Discoeffekt (Martin)</t>
  </si>
  <si>
    <t>Ljusbord/mixer</t>
  </si>
  <si>
    <t>Ljusslinga kulörta lampor 10 m</t>
  </si>
  <si>
    <t>Ljusslinga med klara lampor 20 m</t>
  </si>
  <si>
    <t>Ljusslinga, kräftskiva</t>
  </si>
  <si>
    <t>Moving Heads 1 st</t>
  </si>
  <si>
    <t>Moving Heads 2 st</t>
  </si>
  <si>
    <t>Moving Heads 3 st</t>
  </si>
  <si>
    <t>Moving Heads 4 st</t>
  </si>
  <si>
    <t>Par 36</t>
  </si>
  <si>
    <t>Par 56</t>
  </si>
  <si>
    <t>Par 56 4 st på stång</t>
  </si>
  <si>
    <t>Par 56 LED RGB-Colour</t>
  </si>
  <si>
    <t>Strålkastare 500 w</t>
  </si>
  <si>
    <t>Backdropp svart 3 x 5 m</t>
  </si>
  <si>
    <t>Färgade spotlights, små</t>
  </si>
  <si>
    <t>Ljuslinga, vit slang</t>
  </si>
  <si>
    <t>Svarta skivor för avskärmning 2.40 x 1.20</t>
  </si>
  <si>
    <t>Temadekoration: Halloween</t>
  </si>
  <si>
    <t>Temadekoration: Indien</t>
  </si>
  <si>
    <t>Temadekoration: Japan</t>
  </si>
  <si>
    <t>Temadekoration: Jul</t>
  </si>
  <si>
    <t>Temadekoration: Kräftskiva</t>
  </si>
  <si>
    <t>Temadekoration: Mexico</t>
  </si>
  <si>
    <t>Temadekoration: Tyrol</t>
  </si>
  <si>
    <t>Temadekoration: Western</t>
  </si>
  <si>
    <t>Tyger 5 x 1.50, finns i flera färger</t>
  </si>
  <si>
    <t>Vikväggar svarta och vita 1.80 x 1.50</t>
  </si>
  <si>
    <t>Glas</t>
  </si>
  <si>
    <t>Bestick</t>
  </si>
  <si>
    <t>Dukning</t>
  </si>
  <si>
    <t>Serveringsartiklar</t>
  </si>
  <si>
    <t>Engångsartiklar</t>
  </si>
  <si>
    <t>Partytält / Scen</t>
  </si>
  <si>
    <t>Entréutrustning</t>
  </si>
  <si>
    <t>Köksutrustning</t>
  </si>
  <si>
    <t>Övrig utrustning</t>
  </si>
  <si>
    <t>Ljud</t>
  </si>
  <si>
    <t>Ljus</t>
  </si>
  <si>
    <t>Dekor / Rekvisita</t>
  </si>
  <si>
    <t>Tjänster</t>
  </si>
  <si>
    <t>Golvmontering / kvm.</t>
  </si>
  <si>
    <t>Tältmontering 4,20 x 6,30</t>
  </si>
  <si>
    <t>Tältmontering 4,20 x 8,40</t>
  </si>
  <si>
    <t>Tältmontering 6,30 x 8,40</t>
  </si>
  <si>
    <t>Tältmontering Stjärntält 400</t>
  </si>
  <si>
    <t>Tältmontering Stjärntält 800</t>
  </si>
  <si>
    <t>Tältmontering Stjärntält Duo</t>
  </si>
  <si>
    <t>Montering av ljusslinga</t>
  </si>
  <si>
    <t>Montering innertak</t>
  </si>
  <si>
    <t>Tältmontering 3 x 3</t>
  </si>
  <si>
    <t>Partytält Stjärntält 400</t>
  </si>
  <si>
    <t>Partytält Stjärntält 800</t>
  </si>
  <si>
    <t>Partytält Stjärntält Duo</t>
  </si>
  <si>
    <t>Grillmästare / tim.</t>
  </si>
  <si>
    <t>Serveringspersonal / tim.</t>
  </si>
  <si>
    <t>Möblering / Dukning / tim.</t>
  </si>
  <si>
    <t>Snömaskin</t>
  </si>
  <si>
    <t>Bärhjälp / tim. och person</t>
  </si>
  <si>
    <t>200-100</t>
  </si>
  <si>
    <t>300-100</t>
  </si>
  <si>
    <t>400-100</t>
  </si>
  <si>
    <t>500-100</t>
  </si>
  <si>
    <t>600-100</t>
  </si>
  <si>
    <t>700-100</t>
  </si>
  <si>
    <t>800-100</t>
  </si>
  <si>
    <t>900-100</t>
  </si>
  <si>
    <t>1000-100</t>
  </si>
  <si>
    <t>1100-100</t>
  </si>
  <si>
    <t>1200-100</t>
  </si>
  <si>
    <t>1300-100</t>
  </si>
  <si>
    <t>1400-100</t>
  </si>
  <si>
    <t>1500-100</t>
  </si>
  <si>
    <t>Festdatum</t>
  </si>
  <si>
    <t>Telefon / mail</t>
  </si>
  <si>
    <t>Leveransdatum / tid</t>
  </si>
  <si>
    <t>Leveransadress</t>
  </si>
  <si>
    <t>Hämtningsdatum / tid</t>
  </si>
  <si>
    <t>Lämnar åter själva, datum / tid</t>
  </si>
  <si>
    <t>Övrigt</t>
  </si>
  <si>
    <t>100-101</t>
  </si>
  <si>
    <t>100-102</t>
  </si>
  <si>
    <t>100-103</t>
  </si>
  <si>
    <t>Barstol, crome/svart</t>
  </si>
  <si>
    <t>Gaffel, rostfri</t>
  </si>
  <si>
    <t>Kniv, rostfri</t>
  </si>
  <si>
    <t>Gaffel, grillbestick</t>
  </si>
  <si>
    <t>Kniv, grillbestick</t>
  </si>
  <si>
    <t>Uppläggningsfat, ovalt 40 cm</t>
  </si>
  <si>
    <t>Uppläggningsfat, ovalt 50 cm</t>
  </si>
  <si>
    <t>Uppläggningsfat, ovalt 60 cm</t>
  </si>
  <si>
    <t>Uppläggningsfat, rostfritt 48 cm</t>
  </si>
  <si>
    <t>Uppläggningsfat, rostfritt 56 cm</t>
  </si>
  <si>
    <t>Tillbringare, glas</t>
  </si>
  <si>
    <t>Tillbringare, plast</t>
  </si>
  <si>
    <t>Tetermos, 8 koppar</t>
  </si>
  <si>
    <t>Serveringsbricka, svart rund</t>
  </si>
  <si>
    <t>Servett 40 x 40 Dunilin</t>
  </si>
  <si>
    <t>Uppl. fat aluminium 55 cm</t>
  </si>
  <si>
    <t>Bänkset, 1,80 x 70 (2 bänkar och ett bord)</t>
  </si>
  <si>
    <t>Bardispenser med lock för drinktillbehör</t>
  </si>
  <si>
    <t>Möbler / Bar</t>
  </si>
  <si>
    <t>Värmare 2 kw, för elanslutning</t>
  </si>
  <si>
    <t>Bärbart batteridrivet ljud, enklare</t>
  </si>
  <si>
    <t>Bärbart batteridrivet ljud, proffs</t>
  </si>
  <si>
    <t>Karaokespelare med ljudanläggning</t>
  </si>
  <si>
    <t>Salt och pepparkar med tandpetere</t>
  </si>
  <si>
    <t>Smörkniv, liten rostfri</t>
  </si>
  <si>
    <t>Smörkniv, rostfri/svart</t>
  </si>
  <si>
    <t>Termos 8 liter med tapp, rostfri</t>
  </si>
  <si>
    <t>Stativ för högtalare</t>
  </si>
  <si>
    <t>Stativ för ljus</t>
  </si>
  <si>
    <t>Projektionsduk 2 m</t>
  </si>
  <si>
    <t>Projektionsduk 3 m</t>
  </si>
  <si>
    <t>Projektionsduk 3,70 m</t>
  </si>
  <si>
    <t>Projektor TV/Data/Video, Hitachi</t>
  </si>
  <si>
    <t>Projektor TV/Data/Video, NEC</t>
  </si>
  <si>
    <t>Spegelglob, motor och lampa 80 cm</t>
  </si>
  <si>
    <t>Vattenfall (Martin)</t>
  </si>
  <si>
    <t>5-Kampsutrustning</t>
  </si>
  <si>
    <t>Kristallkrona, med elanslutning</t>
  </si>
  <si>
    <t>Uppläggningsfat, ovalt 20 cm</t>
  </si>
  <si>
    <t>Rostbiffsfat ?? X ??</t>
  </si>
  <si>
    <t>Smörkopp, liten</t>
  </si>
  <si>
    <t>Smörkopp, mellan</t>
  </si>
  <si>
    <t>Uppläggningsfat 21 x 21 med höga kanter</t>
  </si>
  <si>
    <t>Uppläggningsfat, smalt för oliver 43 cm</t>
  </si>
  <si>
    <t>Uppläggningsfat, smalt för buffé 54 cm</t>
  </si>
  <si>
    <t>Uppläggningsfat/tallrik 27 x 27</t>
  </si>
  <si>
    <t>Flaska med bygelkork</t>
  </si>
  <si>
    <t>Tårtställning 5 etage 18, 22, 24, 26, 28</t>
  </si>
  <si>
    <t>Tårtspade, rostfri</t>
  </si>
  <si>
    <t>Tårtspade, finare/bröllop</t>
  </si>
  <si>
    <t>Juicebehållare med tappkran 8 liter</t>
  </si>
  <si>
    <t>Kakfat etage 3 våningar, 48, 38, 32</t>
  </si>
  <si>
    <t>Mixer, rostfri till baren</t>
  </si>
  <si>
    <t>Skaldjursgaffel</t>
  </si>
  <si>
    <t>Linneduk 1.30 x 1,30 (ståbord &amp; 1,20 runda)</t>
  </si>
  <si>
    <t>Linnedukar 1,70 x 1,70 (1,50 runda)</t>
  </si>
  <si>
    <t>Linneduk 1,20 x 1,80 (1,50 bord)</t>
  </si>
  <si>
    <t>Linneduk 1,20 x 2,40 (1,80 bord)</t>
  </si>
  <si>
    <t>Bänk 1,80 x 0,25</t>
  </si>
  <si>
    <t>Bänkbord 1,80 x 0,70</t>
  </si>
  <si>
    <t>Elkabel 16 Amp</t>
  </si>
  <si>
    <t>Elverk 16 Amp</t>
  </si>
  <si>
    <t>Elcentral 16 Amp/220 v</t>
  </si>
  <si>
    <t>Plastbestick / st (gaffel, kniv, stor sked)</t>
  </si>
  <si>
    <t>Uppläggningsfat 29 x 21</t>
  </si>
  <si>
    <t>Såssnipa / mjölkkanna</t>
  </si>
  <si>
    <t>Exkl. moms</t>
  </si>
  <si>
    <t>Inkl. moms</t>
  </si>
  <si>
    <t>Art. nr</t>
  </si>
  <si>
    <t>Pappersduk, Duni 25 m (mjuk)</t>
  </si>
  <si>
    <t>Pappersduk, vit 50 m (prassel)</t>
  </si>
  <si>
    <t>Servett 40 x 40 Duni 3-lags</t>
  </si>
  <si>
    <t>Spegelglob, motor och lampa 40 cm</t>
  </si>
  <si>
    <t>Entrépaket, 6 stolpar med rep, 4 m röd matta</t>
  </si>
  <si>
    <t>Röd matta 4 m</t>
  </si>
  <si>
    <t>Stekbord ?? X ?? (gasoldrift)</t>
  </si>
  <si>
    <t>Skardosa 4 uttag, 10 meter</t>
  </si>
  <si>
    <t>Frysbox på hjul (bra drickakyl)</t>
  </si>
  <si>
    <t>Brödrost 6 skivor</t>
  </si>
  <si>
    <t>Kaffemugg</t>
  </si>
  <si>
    <t>Tändare (Bic)</t>
  </si>
  <si>
    <t>Monitor, TV, video, data</t>
  </si>
  <si>
    <t>Glögg /soppkantin med el-anslutning</t>
  </si>
  <si>
    <t>Kaffemugg/kopp</t>
  </si>
  <si>
    <t>Ljudmixer liten, digital</t>
  </si>
  <si>
    <t>TV 47"</t>
  </si>
  <si>
    <t>Ljudanläggning, EON 210 Portabel</t>
  </si>
  <si>
    <t>Skivspelare 1200, vinyl</t>
  </si>
  <si>
    <t>Papperskorg/tunna 125 l påse</t>
  </si>
  <si>
    <t>Uppläggningsfat, bleck 1/3</t>
  </si>
  <si>
    <t>Uppläggningsfat, bleck 1/2</t>
  </si>
  <si>
    <t>Uppläggningsfat, bleck 1/1</t>
  </si>
  <si>
    <t>Skål 18 cm</t>
  </si>
  <si>
    <t>Dessertsked, elegant</t>
  </si>
  <si>
    <t>Gaffel, elegant</t>
  </si>
  <si>
    <t>Kniv, elegant</t>
  </si>
  <si>
    <t>Hämtning Arlanda</t>
  </si>
  <si>
    <t>Utkörning  Arlanda</t>
  </si>
  <si>
    <t>Utkörning Sigtuna Kommun</t>
  </si>
  <si>
    <t xml:space="preserve">Utkörning / tim. </t>
  </si>
  <si>
    <t>Hämtning Sigtuna Kommun</t>
  </si>
  <si>
    <t xml:space="preserve">Hämtning / tim. </t>
  </si>
  <si>
    <t>Plastglas, drink</t>
  </si>
  <si>
    <t>100-104</t>
  </si>
  <si>
    <t>100-105</t>
  </si>
  <si>
    <t>100-106</t>
  </si>
  <si>
    <t>100-107</t>
  </si>
  <si>
    <t>100-108</t>
  </si>
  <si>
    <t>Gasolgrill</t>
  </si>
  <si>
    <t>Kolgrill "weber" jättestor</t>
  </si>
  <si>
    <t>Temadekoration: Vampyr</t>
  </si>
  <si>
    <t>Vattenglas 22 cl</t>
  </si>
  <si>
    <t>100-109</t>
  </si>
  <si>
    <t>100-110</t>
  </si>
  <si>
    <t>100-111</t>
  </si>
  <si>
    <t>100-112</t>
  </si>
  <si>
    <t>100-113</t>
  </si>
  <si>
    <t>100-115</t>
  </si>
  <si>
    <t>100-116</t>
  </si>
  <si>
    <t>100-117</t>
  </si>
  <si>
    <t>100-114</t>
  </si>
  <si>
    <t>100-118</t>
  </si>
  <si>
    <t>100-119</t>
  </si>
  <si>
    <t>100-120</t>
  </si>
  <si>
    <t>100-121</t>
  </si>
  <si>
    <t>100-122</t>
  </si>
  <si>
    <t>100-123</t>
  </si>
  <si>
    <t>100-124</t>
  </si>
  <si>
    <t>100-125</t>
  </si>
  <si>
    <t>100-126</t>
  </si>
  <si>
    <t>100-127</t>
  </si>
  <si>
    <t>100-128</t>
  </si>
  <si>
    <t>100-129</t>
  </si>
  <si>
    <t>200-101</t>
  </si>
  <si>
    <t>200-102</t>
  </si>
  <si>
    <t>200-103</t>
  </si>
  <si>
    <t>200-104</t>
  </si>
  <si>
    <t>200-105</t>
  </si>
  <si>
    <t>200-106</t>
  </si>
  <si>
    <t>200-107</t>
  </si>
  <si>
    <t>200-108</t>
  </si>
  <si>
    <t>200-109</t>
  </si>
  <si>
    <t>200-110</t>
  </si>
  <si>
    <t>200-111</t>
  </si>
  <si>
    <t>200-112</t>
  </si>
  <si>
    <t>200-113</t>
  </si>
  <si>
    <t>200-114</t>
  </si>
  <si>
    <t>300-101</t>
  </si>
  <si>
    <t>300-102</t>
  </si>
  <si>
    <t>300-103</t>
  </si>
  <si>
    <t>300-104</t>
  </si>
  <si>
    <t>300-105</t>
  </si>
  <si>
    <t>300-106</t>
  </si>
  <si>
    <t>300-107</t>
  </si>
  <si>
    <t>300-108</t>
  </si>
  <si>
    <t>300-109</t>
  </si>
  <si>
    <t>300-110</t>
  </si>
  <si>
    <t>300-111</t>
  </si>
  <si>
    <t>300-112</t>
  </si>
  <si>
    <t>300-113</t>
  </si>
  <si>
    <t>300-114</t>
  </si>
  <si>
    <t>300-115</t>
  </si>
  <si>
    <t>300-116</t>
  </si>
  <si>
    <t>300-117</t>
  </si>
  <si>
    <t>300-118</t>
  </si>
  <si>
    <t>300-119</t>
  </si>
  <si>
    <t>400-101</t>
  </si>
  <si>
    <t>400-102</t>
  </si>
  <si>
    <t>400-103</t>
  </si>
  <si>
    <t>400-104</t>
  </si>
  <si>
    <t>400-105</t>
  </si>
  <si>
    <t>400-106</t>
  </si>
  <si>
    <t>400-107</t>
  </si>
  <si>
    <t>400-108</t>
  </si>
  <si>
    <t>400-109</t>
  </si>
  <si>
    <t>400-110</t>
  </si>
  <si>
    <t>400-111</t>
  </si>
  <si>
    <t>400-112</t>
  </si>
  <si>
    <t>400-113</t>
  </si>
  <si>
    <t>RGB LED-system 4 BAR x 2 med styrning</t>
  </si>
  <si>
    <t>500-101</t>
  </si>
  <si>
    <t>500-102</t>
  </si>
  <si>
    <t>500-103</t>
  </si>
  <si>
    <t>500-104</t>
  </si>
  <si>
    <t>500-105</t>
  </si>
  <si>
    <t>500-106</t>
  </si>
  <si>
    <t>500-107</t>
  </si>
  <si>
    <t>500-108</t>
  </si>
  <si>
    <t>500-109</t>
  </si>
  <si>
    <t>500-110</t>
  </si>
  <si>
    <t>500-111</t>
  </si>
  <si>
    <t>500-112</t>
  </si>
  <si>
    <t>500-113</t>
  </si>
  <si>
    <t>500-114</t>
  </si>
  <si>
    <t>500-115</t>
  </si>
  <si>
    <t>500-116</t>
  </si>
  <si>
    <t>500-117</t>
  </si>
  <si>
    <t>500-118</t>
  </si>
  <si>
    <t>500-119</t>
  </si>
  <si>
    <t>500-120</t>
  </si>
  <si>
    <t>500-121</t>
  </si>
  <si>
    <t>500-122</t>
  </si>
  <si>
    <t>500-123</t>
  </si>
  <si>
    <t>500-124</t>
  </si>
  <si>
    <t>500-125</t>
  </si>
  <si>
    <t>500-126</t>
  </si>
  <si>
    <t>500-127</t>
  </si>
  <si>
    <t>500-128</t>
  </si>
  <si>
    <t>500-129</t>
  </si>
  <si>
    <t>500-130</t>
  </si>
  <si>
    <t>500-131</t>
  </si>
  <si>
    <t>500-132</t>
  </si>
  <si>
    <t>500-133</t>
  </si>
  <si>
    <t>500-134</t>
  </si>
  <si>
    <t>500-135</t>
  </si>
  <si>
    <t>500-136</t>
  </si>
  <si>
    <t>500-137</t>
  </si>
  <si>
    <t>500-138</t>
  </si>
  <si>
    <t>500-139</t>
  </si>
  <si>
    <t>600-101</t>
  </si>
  <si>
    <t>600-102</t>
  </si>
  <si>
    <t>600-103</t>
  </si>
  <si>
    <t>600-104</t>
  </si>
  <si>
    <t>600-105</t>
  </si>
  <si>
    <t>600-106</t>
  </si>
  <si>
    <t>600-107</t>
  </si>
  <si>
    <t>600-108</t>
  </si>
  <si>
    <t>600-109</t>
  </si>
  <si>
    <t>600-110</t>
  </si>
  <si>
    <t>600-111</t>
  </si>
  <si>
    <t>600-112</t>
  </si>
  <si>
    <t>600-113</t>
  </si>
  <si>
    <t>600-114</t>
  </si>
  <si>
    <t>600-115</t>
  </si>
  <si>
    <t>600-116</t>
  </si>
  <si>
    <t>600-117</t>
  </si>
  <si>
    <t>700-101</t>
  </si>
  <si>
    <t>700-102</t>
  </si>
  <si>
    <t>700-103</t>
  </si>
  <si>
    <t>700-104</t>
  </si>
  <si>
    <t>700-105</t>
  </si>
  <si>
    <t>700-106</t>
  </si>
  <si>
    <t>700-107</t>
  </si>
  <si>
    <t>700-108</t>
  </si>
  <si>
    <t>700-109</t>
  </si>
  <si>
    <t>700-110</t>
  </si>
  <si>
    <t>700-111</t>
  </si>
  <si>
    <t>700-112</t>
  </si>
  <si>
    <t>700-113</t>
  </si>
  <si>
    <t>700-114</t>
  </si>
  <si>
    <t>700-115</t>
  </si>
  <si>
    <t>700-116</t>
  </si>
  <si>
    <t>700-117</t>
  </si>
  <si>
    <t>800-101</t>
  </si>
  <si>
    <t>800-102</t>
  </si>
  <si>
    <t>800-103</t>
  </si>
  <si>
    <t>800-104</t>
  </si>
  <si>
    <t>800-105</t>
  </si>
  <si>
    <t>800-106</t>
  </si>
  <si>
    <t>800-107</t>
  </si>
  <si>
    <t>800-108</t>
  </si>
  <si>
    <t>800-109</t>
  </si>
  <si>
    <t>800-110</t>
  </si>
  <si>
    <t>900-101</t>
  </si>
  <si>
    <t>900-102</t>
  </si>
  <si>
    <t>900-103</t>
  </si>
  <si>
    <t>900-104</t>
  </si>
  <si>
    <t>900-105</t>
  </si>
  <si>
    <t>900-106</t>
  </si>
  <si>
    <t>900-107</t>
  </si>
  <si>
    <t>900-108</t>
  </si>
  <si>
    <t>900-110</t>
  </si>
  <si>
    <t>900-111</t>
  </si>
  <si>
    <t>900-112</t>
  </si>
  <si>
    <t>900-113</t>
  </si>
  <si>
    <t>900-114</t>
  </si>
  <si>
    <t>1000-101</t>
  </si>
  <si>
    <t>1000-102</t>
  </si>
  <si>
    <t>1000-103</t>
  </si>
  <si>
    <t>1000-105</t>
  </si>
  <si>
    <t>1000-106</t>
  </si>
  <si>
    <t>1000-107</t>
  </si>
  <si>
    <t>1000-108</t>
  </si>
  <si>
    <t>1000-109</t>
  </si>
  <si>
    <t>1000-110</t>
  </si>
  <si>
    <t>1000-111</t>
  </si>
  <si>
    <t>1000-112</t>
  </si>
  <si>
    <t>1000-113</t>
  </si>
  <si>
    <t>1000-114</t>
  </si>
  <si>
    <t>1000-115</t>
  </si>
  <si>
    <t>1000-116</t>
  </si>
  <si>
    <t>1000-117</t>
  </si>
  <si>
    <t>1000-118</t>
  </si>
  <si>
    <t>1100-101</t>
  </si>
  <si>
    <t>1100-102</t>
  </si>
  <si>
    <t>1100-113</t>
  </si>
  <si>
    <t>1100-114</t>
  </si>
  <si>
    <t>1100-115</t>
  </si>
  <si>
    <t>1100-116</t>
  </si>
  <si>
    <t>1100-117</t>
  </si>
  <si>
    <t>1100-118</t>
  </si>
  <si>
    <t>1100-119</t>
  </si>
  <si>
    <t>1100-110</t>
  </si>
  <si>
    <t>1100-111</t>
  </si>
  <si>
    <t>1100-103</t>
  </si>
  <si>
    <t>1100-104</t>
  </si>
  <si>
    <t>1100-105</t>
  </si>
  <si>
    <t>1100-106</t>
  </si>
  <si>
    <t>1100-107</t>
  </si>
  <si>
    <t>1100-108</t>
  </si>
  <si>
    <t>1100-109</t>
  </si>
  <si>
    <t>1100-112</t>
  </si>
  <si>
    <t>1200-101</t>
  </si>
  <si>
    <t>1200-102</t>
  </si>
  <si>
    <t>1200-103</t>
  </si>
  <si>
    <t>1200-104</t>
  </si>
  <si>
    <t>1200-105</t>
  </si>
  <si>
    <t>1200-106</t>
  </si>
  <si>
    <t>1200-107</t>
  </si>
  <si>
    <t>1200-108</t>
  </si>
  <si>
    <t>1200-109</t>
  </si>
  <si>
    <t>1200-110</t>
  </si>
  <si>
    <t>1200-111</t>
  </si>
  <si>
    <t>1200-112</t>
  </si>
  <si>
    <t>1200-113</t>
  </si>
  <si>
    <t>1200-114</t>
  </si>
  <si>
    <t>1200-115</t>
  </si>
  <si>
    <t>1200-116</t>
  </si>
  <si>
    <t>1200-117</t>
  </si>
  <si>
    <t>1200-118</t>
  </si>
  <si>
    <t>1200-119</t>
  </si>
  <si>
    <t>1200-120</t>
  </si>
  <si>
    <t>1200-121</t>
  </si>
  <si>
    <t>1200-122</t>
  </si>
  <si>
    <t>1200-123</t>
  </si>
  <si>
    <t>1200-124</t>
  </si>
  <si>
    <t>1200-125</t>
  </si>
  <si>
    <t>1300-101</t>
  </si>
  <si>
    <t>1300-102</t>
  </si>
  <si>
    <t>1300-103</t>
  </si>
  <si>
    <t>1300-104</t>
  </si>
  <si>
    <t>1300-105</t>
  </si>
  <si>
    <t>1300-106</t>
  </si>
  <si>
    <t>1300-107</t>
  </si>
  <si>
    <t>1300-108</t>
  </si>
  <si>
    <t>1300-109</t>
  </si>
  <si>
    <t>1300-110</t>
  </si>
  <si>
    <t>1300-111</t>
  </si>
  <si>
    <t>1300-112</t>
  </si>
  <si>
    <t>1300-113</t>
  </si>
  <si>
    <t>1300-114</t>
  </si>
  <si>
    <t>1300-115</t>
  </si>
  <si>
    <t>1300-116</t>
  </si>
  <si>
    <t>1300-117</t>
  </si>
  <si>
    <t>1300-118</t>
  </si>
  <si>
    <t>1300-119</t>
  </si>
  <si>
    <t>1300-120</t>
  </si>
  <si>
    <t>1300-121</t>
  </si>
  <si>
    <t>1300-122</t>
  </si>
  <si>
    <t>1300-123</t>
  </si>
  <si>
    <t>1300-124</t>
  </si>
  <si>
    <t>1400-101</t>
  </si>
  <si>
    <t>1400-102</t>
  </si>
  <si>
    <t>1400-103</t>
  </si>
  <si>
    <t>1400-104</t>
  </si>
  <si>
    <t>1400-105</t>
  </si>
  <si>
    <t>1400-106</t>
  </si>
  <si>
    <t>1400-107</t>
  </si>
  <si>
    <t>1400-108</t>
  </si>
  <si>
    <t>1400-109</t>
  </si>
  <si>
    <t>1400-110</t>
  </si>
  <si>
    <t>1400-111</t>
  </si>
  <si>
    <t>1400-112</t>
  </si>
  <si>
    <t>1400-113</t>
  </si>
  <si>
    <t>1400-114</t>
  </si>
  <si>
    <t>1400-115</t>
  </si>
  <si>
    <t>1400-116</t>
  </si>
  <si>
    <t>1400-117</t>
  </si>
  <si>
    <t>1500-101</t>
  </si>
  <si>
    <t>1500-102</t>
  </si>
  <si>
    <t>1500-103</t>
  </si>
  <si>
    <t>1500-104</t>
  </si>
  <si>
    <t>1500-105</t>
  </si>
  <si>
    <t>1500-106</t>
  </si>
  <si>
    <t>1500-107</t>
  </si>
  <si>
    <t>1500-108</t>
  </si>
  <si>
    <t>1500-109</t>
  </si>
  <si>
    <t>1500-110</t>
  </si>
  <si>
    <t>1500-111</t>
  </si>
  <si>
    <t>1500-112</t>
  </si>
  <si>
    <t>1500-113</t>
  </si>
  <si>
    <t>1500-114</t>
  </si>
  <si>
    <t>1500-115</t>
  </si>
  <si>
    <t>1500-116</t>
  </si>
  <si>
    <t>1500-117</t>
  </si>
  <si>
    <t>1500-118</t>
  </si>
  <si>
    <t>1500-119</t>
  </si>
  <si>
    <t>800-111</t>
  </si>
  <si>
    <t>Tross 2 m</t>
  </si>
  <si>
    <t>800-112</t>
  </si>
  <si>
    <t>Tross stativ</t>
  </si>
  <si>
    <t>Projektledare</t>
  </si>
  <si>
    <t>1500-120</t>
  </si>
  <si>
    <t>Netto</t>
  </si>
  <si>
    <t>800-113</t>
  </si>
  <si>
    <t>1000-119</t>
  </si>
  <si>
    <t>Bleck 1/1</t>
  </si>
  <si>
    <t>1100-120</t>
  </si>
  <si>
    <t>Chokladfontän 40 cm</t>
  </si>
  <si>
    <t>1200-126</t>
  </si>
  <si>
    <t>Högtalare JBL bas aktiv 18"/st</t>
  </si>
  <si>
    <t>400-114</t>
  </si>
  <si>
    <t>400-115</t>
  </si>
  <si>
    <t>Kjol till bord, kort</t>
  </si>
  <si>
    <t>Kjol till bord, lång</t>
  </si>
  <si>
    <t>Prislista 2014</t>
  </si>
  <si>
    <t>800-114</t>
  </si>
  <si>
    <t>Scen 6 x 4 med väggar och tak</t>
  </si>
  <si>
    <t>1500-121</t>
  </si>
  <si>
    <t>Scenmontering</t>
  </si>
  <si>
    <t>800-115</t>
  </si>
  <si>
    <t>Lappkåta med eldstad och bänkar, 6 m diam.</t>
  </si>
  <si>
    <t>Skaldjursplatå med ställning</t>
  </si>
  <si>
    <t>500-140</t>
  </si>
  <si>
    <t>Skarvsladd 20 m</t>
  </si>
  <si>
    <t>1400-118</t>
  </si>
  <si>
    <t>Blommor, 3 st palmer i grupp 1. 20 höga</t>
  </si>
  <si>
    <t>Gratängform, glas oval 30 cm</t>
  </si>
  <si>
    <t>Gratängform, glas oval 35 cm</t>
  </si>
  <si>
    <t>Gratängform, glas 25x16 cm</t>
  </si>
  <si>
    <t>Gratängform, glas 35x25 cm</t>
  </si>
  <si>
    <t>Saloons dörrar (entré)</t>
  </si>
  <si>
    <t>1400-119</t>
  </si>
  <si>
    <t>Eldkorg</t>
  </si>
  <si>
    <t>1200-127</t>
  </si>
  <si>
    <t>Högtalare JBL 515 XL aktiva 15"/st</t>
  </si>
  <si>
    <t>Högtalare JBL EON G2 aktiva 15"/st</t>
  </si>
  <si>
    <t>Partytältgolv (trä/plast)</t>
  </si>
  <si>
    <t>Popcornemaskin på hjul</t>
  </si>
  <si>
    <t>1100-121</t>
  </si>
  <si>
    <t>Hoppkudde för barn 5 x 5 m</t>
  </si>
  <si>
    <t>1100-122</t>
  </si>
  <si>
    <t>100-130</t>
  </si>
  <si>
    <t>Dessertskål, portion</t>
  </si>
  <si>
    <t>400-116</t>
  </si>
  <si>
    <t>Bordsöverdrag med stretch, vitt 180x80</t>
  </si>
  <si>
    <t>Skål 20 cm</t>
  </si>
  <si>
    <t>Skål 12 cm</t>
  </si>
  <si>
    <t>100-131</t>
  </si>
  <si>
    <t>1200-128</t>
  </si>
  <si>
    <t>Ljudanläggning 1,  2 st 12" och mixer</t>
  </si>
  <si>
    <t>Ljudanläggning 2, bas och två toppar</t>
  </si>
  <si>
    <t>Ljudanläggning 3, 2 st JBL 15" &amp; mixer</t>
  </si>
  <si>
    <t>Ljud-anl. 4, 2 st JBL 15" 1 st bas 18" &amp; mixer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</si>
</sst>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2" fillId="3" borderId="0" xfId="0" applyFont="1" applyFill="1" applyBorder="1"/>
    <xf numFmtId="0" fontId="3" fillId="3" borderId="6" xfId="0" applyFont="1" applyFill="1" applyBorder="1"/>
    <xf numFmtId="0" fontId="4" fillId="3" borderId="0" xfId="0" applyFont="1" applyFill="1" applyBorder="1" applyAlignment="1">
      <alignment horizontal="left"/>
    </xf>
    <xf numFmtId="0" fontId="3" fillId="3" borderId="7" xfId="0" applyFont="1" applyFill="1" applyBorder="1"/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3" borderId="1" xfId="0" applyFont="1" applyFill="1" applyBorder="1" applyAlignment="1">
      <alignment horizontal="center"/>
    </xf>
    <xf numFmtId="0" fontId="8" fillId="0" borderId="1" xfId="0" applyFont="1" applyBorder="1"/>
    <xf numFmtId="44" fontId="7" fillId="0" borderId="1" xfId="1" applyFont="1" applyBorder="1"/>
    <xf numFmtId="44" fontId="6" fillId="0" borderId="1" xfId="1" applyFont="1" applyBorder="1"/>
    <xf numFmtId="16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164" fontId="7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44" fontId="6" fillId="0" borderId="0" xfId="1" applyFont="1"/>
    <xf numFmtId="0" fontId="8" fillId="0" borderId="1" xfId="0" applyFont="1" applyFill="1" applyBorder="1"/>
    <xf numFmtId="44" fontId="7" fillId="0" borderId="0" xfId="0" applyNumberFormat="1" applyFont="1"/>
    <xf numFmtId="164" fontId="6" fillId="0" borderId="0" xfId="0" applyNumberFormat="1" applyFont="1" applyAlignment="1">
      <alignment horizontal="center"/>
    </xf>
    <xf numFmtId="8" fontId="7" fillId="0" borderId="1" xfId="1" applyNumberFormat="1" applyFont="1" applyBorder="1"/>
    <xf numFmtId="164" fontId="7" fillId="0" borderId="1" xfId="1" applyNumberFormat="1" applyFont="1" applyBorder="1"/>
    <xf numFmtId="164" fontId="6" fillId="0" borderId="1" xfId="1" applyNumberFormat="1" applyFont="1" applyBorder="1"/>
    <xf numFmtId="0" fontId="9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4" fontId="9" fillId="3" borderId="1" xfId="0" applyNumberFormat="1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2"/>
  <sheetViews>
    <sheetView tabSelected="1" zoomScale="175" zoomScaleNormal="175" zoomScalePageLayoutView="175" workbookViewId="0">
      <selection activeCell="D277" sqref="D277"/>
    </sheetView>
  </sheetViews>
  <sheetFormatPr defaultColWidth="8.85546875" defaultRowHeight="11.25" x14ac:dyDescent="0.2"/>
  <cols>
    <col min="1" max="1" width="4.42578125" style="1" customWidth="1"/>
    <col min="2" max="2" width="7.42578125" style="1" customWidth="1"/>
    <col min="3" max="3" width="6.85546875" style="2" customWidth="1"/>
    <col min="4" max="4" width="31.85546875" style="1" customWidth="1"/>
    <col min="5" max="6" width="9.85546875" style="1" customWidth="1"/>
    <col min="7" max="8" width="9" style="1" customWidth="1"/>
    <col min="9" max="16384" width="8.85546875" style="1"/>
  </cols>
  <sheetData>
    <row r="1" spans="2:8" ht="12.75" x14ac:dyDescent="0.2">
      <c r="B1" s="6"/>
      <c r="C1" s="7" t="s">
        <v>222</v>
      </c>
      <c r="D1" s="8"/>
      <c r="E1" s="39"/>
      <c r="F1" s="37"/>
      <c r="G1" s="37"/>
      <c r="H1" s="37"/>
    </row>
    <row r="2" spans="2:8" ht="12.75" x14ac:dyDescent="0.2">
      <c r="B2" s="9"/>
      <c r="C2" s="10" t="s">
        <v>1</v>
      </c>
      <c r="D2" s="11"/>
      <c r="E2" s="37"/>
      <c r="F2" s="37"/>
      <c r="G2" s="37"/>
      <c r="H2" s="37"/>
    </row>
    <row r="3" spans="2:8" ht="12.75" x14ac:dyDescent="0.2">
      <c r="B3" s="9"/>
      <c r="C3" s="12" t="s">
        <v>223</v>
      </c>
      <c r="D3" s="11"/>
      <c r="E3" s="37"/>
      <c r="F3" s="37"/>
      <c r="G3" s="37"/>
      <c r="H3" s="37"/>
    </row>
    <row r="4" spans="2:8" ht="12.75" x14ac:dyDescent="0.2">
      <c r="B4" s="9"/>
      <c r="C4" s="12" t="s">
        <v>224</v>
      </c>
      <c r="D4" s="11"/>
      <c r="E4" s="37"/>
      <c r="F4" s="37"/>
      <c r="G4" s="37"/>
      <c r="H4" s="37"/>
    </row>
    <row r="5" spans="2:8" ht="12.75" x14ac:dyDescent="0.2">
      <c r="B5" s="9"/>
      <c r="C5" s="12" t="s">
        <v>225</v>
      </c>
      <c r="D5" s="11"/>
      <c r="E5" s="37"/>
      <c r="F5" s="37"/>
      <c r="G5" s="37"/>
      <c r="H5" s="37"/>
    </row>
    <row r="6" spans="2:8" ht="12.75" x14ac:dyDescent="0.2">
      <c r="B6" s="9"/>
      <c r="C6" s="12" t="s">
        <v>226</v>
      </c>
      <c r="D6" s="11"/>
      <c r="E6" s="37"/>
      <c r="F6" s="37"/>
      <c r="G6" s="37"/>
      <c r="H6" s="37"/>
    </row>
    <row r="7" spans="2:8" ht="12.75" x14ac:dyDescent="0.2">
      <c r="B7" s="9"/>
      <c r="C7" s="12" t="s">
        <v>227</v>
      </c>
      <c r="D7" s="11"/>
      <c r="E7" s="37"/>
      <c r="F7" s="37"/>
      <c r="G7" s="37"/>
      <c r="H7" s="37"/>
    </row>
    <row r="8" spans="2:8" ht="12.75" x14ac:dyDescent="0.2">
      <c r="B8" s="13"/>
      <c r="C8" s="14" t="s">
        <v>228</v>
      </c>
      <c r="D8" s="15"/>
      <c r="E8" s="37"/>
      <c r="F8" s="37"/>
      <c r="G8" s="37"/>
      <c r="H8" s="37"/>
    </row>
    <row r="9" spans="2:8" ht="6" customHeight="1" x14ac:dyDescent="0.2">
      <c r="B9" s="3"/>
      <c r="C9" s="4"/>
      <c r="D9" s="3"/>
      <c r="E9" s="5"/>
      <c r="F9" s="5"/>
      <c r="G9" s="5"/>
      <c r="H9" s="5"/>
    </row>
    <row r="10" spans="2:8" ht="12.75" x14ac:dyDescent="0.2">
      <c r="E10" s="38" t="s">
        <v>13</v>
      </c>
      <c r="F10" s="38"/>
      <c r="G10" s="38" t="s">
        <v>14</v>
      </c>
      <c r="H10" s="38"/>
    </row>
    <row r="11" spans="2:8" s="18" customFormat="1" ht="12" x14ac:dyDescent="0.2">
      <c r="B11" s="16" t="s">
        <v>300</v>
      </c>
      <c r="C11" s="17" t="s">
        <v>0</v>
      </c>
      <c r="D11" s="16" t="s">
        <v>2</v>
      </c>
      <c r="E11" s="17" t="s">
        <v>298</v>
      </c>
      <c r="F11" s="17" t="s">
        <v>299</v>
      </c>
      <c r="G11" s="17" t="s">
        <v>298</v>
      </c>
      <c r="H11" s="17" t="s">
        <v>299</v>
      </c>
    </row>
    <row r="12" spans="2:8" s="18" customFormat="1" ht="12" x14ac:dyDescent="0.2">
      <c r="B12" s="19" t="s">
        <v>674</v>
      </c>
      <c r="C12" s="20"/>
      <c r="D12" s="21" t="s">
        <v>675</v>
      </c>
      <c r="E12" s="22">
        <v>4</v>
      </c>
      <c r="F12" s="23">
        <f t="shared" ref="F12:F31" si="0">SUM(E12*1.25)</f>
        <v>5</v>
      </c>
      <c r="G12" s="24">
        <f t="shared" ref="G12:G39" si="1">SUM(C12*E12)</f>
        <v>0</v>
      </c>
      <c r="H12" s="24">
        <f t="shared" ref="H12:H31" si="2">SUM(G12*1.25)</f>
        <v>0</v>
      </c>
    </row>
    <row r="13" spans="2:8" s="18" customFormat="1" ht="12" x14ac:dyDescent="0.2">
      <c r="B13" s="19" t="s">
        <v>3</v>
      </c>
      <c r="C13" s="20"/>
      <c r="D13" s="21" t="s">
        <v>4</v>
      </c>
      <c r="E13" s="22">
        <v>2.8</v>
      </c>
      <c r="F13" s="23">
        <f t="shared" ref="F13" si="3">SUM(E13*1.25)</f>
        <v>3.5</v>
      </c>
      <c r="G13" s="24">
        <f t="shared" ref="G13" si="4">SUM(C13*E13)</f>
        <v>0</v>
      </c>
      <c r="H13" s="24">
        <f t="shared" ref="H13" si="5">SUM(G13*1.25)</f>
        <v>0</v>
      </c>
    </row>
    <row r="14" spans="2:8" s="18" customFormat="1" ht="12" x14ac:dyDescent="0.2">
      <c r="B14" s="19" t="s">
        <v>229</v>
      </c>
      <c r="C14" s="20"/>
      <c r="D14" s="21" t="s">
        <v>5</v>
      </c>
      <c r="E14" s="22">
        <v>2.8</v>
      </c>
      <c r="F14" s="23">
        <f t="shared" si="0"/>
        <v>3.5</v>
      </c>
      <c r="G14" s="24">
        <f t="shared" si="1"/>
        <v>0</v>
      </c>
      <c r="H14" s="24">
        <f t="shared" si="2"/>
        <v>0</v>
      </c>
    </row>
    <row r="15" spans="2:8" s="18" customFormat="1" ht="12" x14ac:dyDescent="0.2">
      <c r="B15" s="19" t="s">
        <v>230</v>
      </c>
      <c r="C15" s="20"/>
      <c r="D15" s="21" t="s">
        <v>6</v>
      </c>
      <c r="E15" s="22">
        <v>2.8</v>
      </c>
      <c r="F15" s="23">
        <f t="shared" si="0"/>
        <v>3.5</v>
      </c>
      <c r="G15" s="24">
        <f t="shared" si="1"/>
        <v>0</v>
      </c>
      <c r="H15" s="24">
        <f t="shared" si="2"/>
        <v>0</v>
      </c>
    </row>
    <row r="16" spans="2:8" s="18" customFormat="1" ht="12" x14ac:dyDescent="0.2">
      <c r="B16" s="19" t="s">
        <v>231</v>
      </c>
      <c r="C16" s="20"/>
      <c r="D16" s="21" t="s">
        <v>7</v>
      </c>
      <c r="E16" s="22">
        <v>2.8</v>
      </c>
      <c r="F16" s="23">
        <f t="shared" si="0"/>
        <v>3.5</v>
      </c>
      <c r="G16" s="24">
        <f t="shared" si="1"/>
        <v>0</v>
      </c>
      <c r="H16" s="24">
        <f t="shared" si="2"/>
        <v>0</v>
      </c>
    </row>
    <row r="17" spans="2:8" s="18" customFormat="1" ht="12" x14ac:dyDescent="0.2">
      <c r="B17" s="19" t="s">
        <v>335</v>
      </c>
      <c r="C17" s="20"/>
      <c r="D17" s="21" t="s">
        <v>311</v>
      </c>
      <c r="E17" s="22">
        <v>4</v>
      </c>
      <c r="F17" s="23">
        <f t="shared" si="0"/>
        <v>5</v>
      </c>
      <c r="G17" s="24">
        <f t="shared" si="1"/>
        <v>0</v>
      </c>
      <c r="H17" s="24">
        <f t="shared" si="2"/>
        <v>0</v>
      </c>
    </row>
    <row r="18" spans="2:8" s="18" customFormat="1" ht="12" x14ac:dyDescent="0.2">
      <c r="B18" s="19" t="s">
        <v>336</v>
      </c>
      <c r="C18" s="20"/>
      <c r="D18" s="21" t="s">
        <v>8</v>
      </c>
      <c r="E18" s="22">
        <v>2.8</v>
      </c>
      <c r="F18" s="23">
        <f t="shared" si="0"/>
        <v>3.5</v>
      </c>
      <c r="G18" s="24">
        <f t="shared" si="1"/>
        <v>0</v>
      </c>
      <c r="H18" s="24">
        <f t="shared" si="2"/>
        <v>0</v>
      </c>
    </row>
    <row r="19" spans="2:8" s="18" customFormat="1" ht="12" x14ac:dyDescent="0.2">
      <c r="B19" s="19" t="s">
        <v>337</v>
      </c>
      <c r="C19" s="20"/>
      <c r="D19" s="21" t="s">
        <v>9</v>
      </c>
      <c r="E19" s="22">
        <v>20</v>
      </c>
      <c r="F19" s="23">
        <f t="shared" si="0"/>
        <v>25</v>
      </c>
      <c r="G19" s="24">
        <f t="shared" si="1"/>
        <v>0</v>
      </c>
      <c r="H19" s="24">
        <f t="shared" si="2"/>
        <v>0</v>
      </c>
    </row>
    <row r="20" spans="2:8" s="18" customFormat="1" ht="12" x14ac:dyDescent="0.2">
      <c r="B20" s="19" t="s">
        <v>338</v>
      </c>
      <c r="C20" s="20"/>
      <c r="D20" s="21" t="s">
        <v>10</v>
      </c>
      <c r="E20" s="22">
        <v>10</v>
      </c>
      <c r="F20" s="23">
        <f t="shared" si="0"/>
        <v>12.5</v>
      </c>
      <c r="G20" s="24">
        <f t="shared" si="1"/>
        <v>0</v>
      </c>
      <c r="H20" s="24">
        <f t="shared" si="2"/>
        <v>0</v>
      </c>
    </row>
    <row r="21" spans="2:8" s="18" customFormat="1" ht="12" x14ac:dyDescent="0.2">
      <c r="B21" s="19" t="s">
        <v>339</v>
      </c>
      <c r="C21" s="20"/>
      <c r="D21" s="21" t="s">
        <v>271</v>
      </c>
      <c r="E21" s="22">
        <v>20</v>
      </c>
      <c r="F21" s="23">
        <f t="shared" si="0"/>
        <v>25</v>
      </c>
      <c r="G21" s="24">
        <f t="shared" si="1"/>
        <v>0</v>
      </c>
      <c r="H21" s="24">
        <f t="shared" si="2"/>
        <v>0</v>
      </c>
    </row>
    <row r="22" spans="2:8" s="18" customFormat="1" ht="12" x14ac:dyDescent="0.2">
      <c r="B22" s="19" t="s">
        <v>344</v>
      </c>
      <c r="C22" s="20"/>
      <c r="D22" s="21" t="s">
        <v>271</v>
      </c>
      <c r="E22" s="22">
        <v>20</v>
      </c>
      <c r="F22" s="23">
        <f t="shared" si="0"/>
        <v>25</v>
      </c>
      <c r="G22" s="24">
        <f t="shared" si="1"/>
        <v>0</v>
      </c>
      <c r="H22" s="24">
        <f t="shared" si="2"/>
        <v>0</v>
      </c>
    </row>
    <row r="23" spans="2:8" s="18" customFormat="1" ht="12" x14ac:dyDescent="0.2">
      <c r="B23" s="19" t="s">
        <v>345</v>
      </c>
      <c r="C23" s="20"/>
      <c r="D23" s="21" t="s">
        <v>679</v>
      </c>
      <c r="E23" s="22">
        <v>16</v>
      </c>
      <c r="F23" s="23">
        <f t="shared" si="0"/>
        <v>20</v>
      </c>
      <c r="G23" s="24">
        <f t="shared" si="1"/>
        <v>0</v>
      </c>
      <c r="H23" s="24">
        <f t="shared" si="2"/>
        <v>0</v>
      </c>
    </row>
    <row r="24" spans="2:8" s="18" customFormat="1" ht="12" x14ac:dyDescent="0.2">
      <c r="B24" s="19" t="s">
        <v>346</v>
      </c>
      <c r="C24" s="20"/>
      <c r="D24" s="21" t="s">
        <v>324</v>
      </c>
      <c r="E24" s="22">
        <v>20</v>
      </c>
      <c r="F24" s="23">
        <f t="shared" si="0"/>
        <v>25</v>
      </c>
      <c r="G24" s="24">
        <f t="shared" si="1"/>
        <v>0</v>
      </c>
      <c r="H24" s="24">
        <f t="shared" si="2"/>
        <v>0</v>
      </c>
    </row>
    <row r="25" spans="2:8" s="18" customFormat="1" ht="12" x14ac:dyDescent="0.2">
      <c r="B25" s="19" t="s">
        <v>347</v>
      </c>
      <c r="C25" s="20"/>
      <c r="D25" s="21" t="s">
        <v>678</v>
      </c>
      <c r="E25" s="22">
        <v>24</v>
      </c>
      <c r="F25" s="23">
        <f t="shared" si="0"/>
        <v>30</v>
      </c>
      <c r="G25" s="24">
        <f t="shared" si="1"/>
        <v>0</v>
      </c>
      <c r="H25" s="24">
        <f t="shared" si="2"/>
        <v>0</v>
      </c>
    </row>
    <row r="26" spans="2:8" s="18" customFormat="1" ht="12" x14ac:dyDescent="0.2">
      <c r="B26" s="19" t="s">
        <v>348</v>
      </c>
      <c r="C26" s="20"/>
      <c r="D26" s="21" t="s">
        <v>272</v>
      </c>
      <c r="E26" s="22">
        <v>4</v>
      </c>
      <c r="F26" s="23">
        <f t="shared" si="0"/>
        <v>5</v>
      </c>
      <c r="G26" s="24">
        <f t="shared" si="1"/>
        <v>0</v>
      </c>
      <c r="H26" s="24">
        <f t="shared" si="2"/>
        <v>0</v>
      </c>
    </row>
    <row r="27" spans="2:8" s="18" customFormat="1" ht="12" x14ac:dyDescent="0.2">
      <c r="B27" s="19" t="s">
        <v>352</v>
      </c>
      <c r="C27" s="20"/>
      <c r="D27" s="21" t="s">
        <v>273</v>
      </c>
      <c r="E27" s="22">
        <v>8</v>
      </c>
      <c r="F27" s="23">
        <f t="shared" si="0"/>
        <v>10</v>
      </c>
      <c r="G27" s="24">
        <f t="shared" si="1"/>
        <v>0</v>
      </c>
      <c r="H27" s="24">
        <f t="shared" si="2"/>
        <v>0</v>
      </c>
    </row>
    <row r="28" spans="2:8" s="18" customFormat="1" ht="12" x14ac:dyDescent="0.2">
      <c r="B28" s="19" t="s">
        <v>349</v>
      </c>
      <c r="C28" s="20"/>
      <c r="D28" s="21" t="s">
        <v>11</v>
      </c>
      <c r="E28" s="22">
        <v>20</v>
      </c>
      <c r="F28" s="23">
        <f t="shared" si="0"/>
        <v>25</v>
      </c>
      <c r="G28" s="24">
        <f t="shared" si="1"/>
        <v>0</v>
      </c>
      <c r="H28" s="24">
        <f t="shared" si="2"/>
        <v>0</v>
      </c>
    </row>
    <row r="29" spans="2:8" s="18" customFormat="1" ht="12" x14ac:dyDescent="0.2">
      <c r="B29" s="19" t="s">
        <v>350</v>
      </c>
      <c r="C29" s="20"/>
      <c r="D29" s="21" t="s">
        <v>297</v>
      </c>
      <c r="E29" s="22">
        <v>16</v>
      </c>
      <c r="F29" s="23">
        <f t="shared" si="0"/>
        <v>20</v>
      </c>
      <c r="G29" s="24">
        <f t="shared" si="1"/>
        <v>0</v>
      </c>
      <c r="H29" s="24">
        <f t="shared" si="2"/>
        <v>0</v>
      </c>
    </row>
    <row r="30" spans="2:8" s="18" customFormat="1" ht="12" x14ac:dyDescent="0.2">
      <c r="B30" s="19" t="s">
        <v>351</v>
      </c>
      <c r="C30" s="20"/>
      <c r="D30" s="21" t="s">
        <v>12</v>
      </c>
      <c r="E30" s="22">
        <v>4</v>
      </c>
      <c r="F30" s="23">
        <f t="shared" si="0"/>
        <v>5</v>
      </c>
      <c r="G30" s="24">
        <f t="shared" si="1"/>
        <v>0</v>
      </c>
      <c r="H30" s="24">
        <f t="shared" si="2"/>
        <v>0</v>
      </c>
    </row>
    <row r="31" spans="2:8" s="18" customFormat="1" ht="12" x14ac:dyDescent="0.2">
      <c r="B31" s="19" t="s">
        <v>353</v>
      </c>
      <c r="C31" s="20"/>
      <c r="D31" s="21" t="s">
        <v>274</v>
      </c>
      <c r="E31" s="22">
        <v>20</v>
      </c>
      <c r="F31" s="23">
        <f t="shared" si="0"/>
        <v>25</v>
      </c>
      <c r="G31" s="24">
        <f t="shared" si="1"/>
        <v>0</v>
      </c>
      <c r="H31" s="24">
        <f t="shared" si="2"/>
        <v>0</v>
      </c>
    </row>
    <row r="32" spans="2:8" s="18" customFormat="1" ht="12" x14ac:dyDescent="0.2">
      <c r="B32" s="19" t="s">
        <v>354</v>
      </c>
      <c r="C32" s="20"/>
      <c r="D32" s="21" t="s">
        <v>296</v>
      </c>
      <c r="E32" s="22">
        <v>12</v>
      </c>
      <c r="F32" s="23">
        <f t="shared" ref="F32:F43" si="6">SUM(E32*1.25)</f>
        <v>15</v>
      </c>
      <c r="G32" s="24">
        <f t="shared" si="1"/>
        <v>0</v>
      </c>
      <c r="H32" s="24">
        <f t="shared" ref="H32:H39" si="7">SUM(G32*1.25)</f>
        <v>0</v>
      </c>
    </row>
    <row r="33" spans="2:8" s="18" customFormat="1" ht="12" x14ac:dyDescent="0.2">
      <c r="B33" s="19" t="s">
        <v>355</v>
      </c>
      <c r="C33" s="20"/>
      <c r="D33" s="21" t="s">
        <v>270</v>
      </c>
      <c r="E33" s="22">
        <v>20</v>
      </c>
      <c r="F33" s="23">
        <f t="shared" si="6"/>
        <v>25</v>
      </c>
      <c r="G33" s="24">
        <f t="shared" si="1"/>
        <v>0</v>
      </c>
      <c r="H33" s="24">
        <f t="shared" si="7"/>
        <v>0</v>
      </c>
    </row>
    <row r="34" spans="2:8" s="18" customFormat="1" ht="12" x14ac:dyDescent="0.2">
      <c r="B34" s="19" t="s">
        <v>356</v>
      </c>
      <c r="C34" s="20"/>
      <c r="D34" s="21" t="s">
        <v>237</v>
      </c>
      <c r="E34" s="22">
        <v>32</v>
      </c>
      <c r="F34" s="23">
        <f t="shared" si="6"/>
        <v>40</v>
      </c>
      <c r="G34" s="24">
        <f t="shared" si="1"/>
        <v>0</v>
      </c>
      <c r="H34" s="24">
        <f t="shared" si="7"/>
        <v>0</v>
      </c>
    </row>
    <row r="35" spans="2:8" s="18" customFormat="1" ht="12" x14ac:dyDescent="0.2">
      <c r="B35" s="19" t="s">
        <v>357</v>
      </c>
      <c r="C35" s="20"/>
      <c r="D35" s="21" t="s">
        <v>238</v>
      </c>
      <c r="E35" s="22">
        <v>40</v>
      </c>
      <c r="F35" s="23">
        <f t="shared" si="6"/>
        <v>50</v>
      </c>
      <c r="G35" s="24">
        <f t="shared" si="1"/>
        <v>0</v>
      </c>
      <c r="H35" s="24">
        <f t="shared" si="7"/>
        <v>0</v>
      </c>
    </row>
    <row r="36" spans="2:8" s="18" customFormat="1" ht="12" x14ac:dyDescent="0.2">
      <c r="B36" s="19" t="s">
        <v>358</v>
      </c>
      <c r="C36" s="20"/>
      <c r="D36" s="21" t="s">
        <v>239</v>
      </c>
      <c r="E36" s="22">
        <v>48</v>
      </c>
      <c r="F36" s="23">
        <f t="shared" si="6"/>
        <v>60</v>
      </c>
      <c r="G36" s="24">
        <f t="shared" si="1"/>
        <v>0</v>
      </c>
      <c r="H36" s="24">
        <f t="shared" si="7"/>
        <v>0</v>
      </c>
    </row>
    <row r="37" spans="2:8" s="18" customFormat="1" ht="12" x14ac:dyDescent="0.2">
      <c r="B37" s="19" t="s">
        <v>359</v>
      </c>
      <c r="C37" s="20"/>
      <c r="D37" s="21" t="s">
        <v>321</v>
      </c>
      <c r="E37" s="22">
        <v>32</v>
      </c>
      <c r="F37" s="23">
        <f t="shared" si="6"/>
        <v>40</v>
      </c>
      <c r="G37" s="24">
        <f t="shared" si="1"/>
        <v>0</v>
      </c>
      <c r="H37" s="24">
        <f t="shared" si="7"/>
        <v>0</v>
      </c>
    </row>
    <row r="38" spans="2:8" s="18" customFormat="1" ht="12" x14ac:dyDescent="0.2">
      <c r="B38" s="19" t="s">
        <v>360</v>
      </c>
      <c r="C38" s="20"/>
      <c r="D38" s="21" t="s">
        <v>322</v>
      </c>
      <c r="E38" s="22">
        <v>40</v>
      </c>
      <c r="F38" s="23">
        <f t="shared" si="6"/>
        <v>50</v>
      </c>
      <c r="G38" s="24">
        <f t="shared" si="1"/>
        <v>0</v>
      </c>
      <c r="H38" s="24">
        <f t="shared" si="7"/>
        <v>0</v>
      </c>
    </row>
    <row r="39" spans="2:8" s="18" customFormat="1" ht="12" x14ac:dyDescent="0.2">
      <c r="B39" s="19" t="s">
        <v>361</v>
      </c>
      <c r="C39" s="20"/>
      <c r="D39" s="21" t="s">
        <v>323</v>
      </c>
      <c r="E39" s="22">
        <v>48</v>
      </c>
      <c r="F39" s="23">
        <f t="shared" si="6"/>
        <v>60</v>
      </c>
      <c r="G39" s="24">
        <f t="shared" si="1"/>
        <v>0</v>
      </c>
      <c r="H39" s="24">
        <f t="shared" si="7"/>
        <v>0</v>
      </c>
    </row>
    <row r="40" spans="2:8" s="18" customFormat="1" ht="12" x14ac:dyDescent="0.2">
      <c r="B40" s="19" t="s">
        <v>680</v>
      </c>
      <c r="C40" s="20"/>
      <c r="D40" s="21" t="s">
        <v>276</v>
      </c>
      <c r="E40" s="22">
        <v>32</v>
      </c>
      <c r="F40" s="23">
        <f t="shared" ref="F40" si="8">SUM(E40*1.25)</f>
        <v>40</v>
      </c>
      <c r="G40" s="24">
        <f t="shared" ref="G40:G43" si="9">SUM(C40*E40)</f>
        <v>0</v>
      </c>
      <c r="H40" s="24">
        <f t="shared" ref="H40:H43" si="10">SUM(G40*1.25)</f>
        <v>0</v>
      </c>
    </row>
    <row r="41" spans="2:8" s="18" customFormat="1" ht="12" x14ac:dyDescent="0.2">
      <c r="B41" s="19" t="s">
        <v>362</v>
      </c>
      <c r="C41" s="20"/>
      <c r="D41" s="21" t="s">
        <v>276</v>
      </c>
      <c r="E41" s="22">
        <v>32</v>
      </c>
      <c r="F41" s="23">
        <f t="shared" si="6"/>
        <v>40</v>
      </c>
      <c r="G41" s="24">
        <f t="shared" si="9"/>
        <v>0</v>
      </c>
      <c r="H41" s="24">
        <f t="shared" si="10"/>
        <v>0</v>
      </c>
    </row>
    <row r="42" spans="2:8" s="18" customFormat="1" ht="12" x14ac:dyDescent="0.2">
      <c r="B42" s="19" t="s">
        <v>363</v>
      </c>
      <c r="C42" s="20"/>
      <c r="D42" s="21" t="s">
        <v>275</v>
      </c>
      <c r="E42" s="22">
        <v>24</v>
      </c>
      <c r="F42" s="23">
        <f t="shared" si="6"/>
        <v>30</v>
      </c>
      <c r="G42" s="24">
        <f t="shared" si="9"/>
        <v>0</v>
      </c>
      <c r="H42" s="24">
        <f t="shared" si="10"/>
        <v>0</v>
      </c>
    </row>
    <row r="43" spans="2:8" s="18" customFormat="1" ht="12" x14ac:dyDescent="0.2">
      <c r="B43" s="19" t="s">
        <v>364</v>
      </c>
      <c r="C43" s="20"/>
      <c r="D43" s="21" t="s">
        <v>277</v>
      </c>
      <c r="E43" s="22">
        <v>8</v>
      </c>
      <c r="F43" s="23">
        <f t="shared" si="6"/>
        <v>10</v>
      </c>
      <c r="G43" s="24">
        <f t="shared" si="9"/>
        <v>0</v>
      </c>
      <c r="H43" s="24">
        <f t="shared" si="10"/>
        <v>0</v>
      </c>
    </row>
    <row r="44" spans="2:8" s="18" customFormat="1" ht="12" x14ac:dyDescent="0.2">
      <c r="C44" s="25"/>
      <c r="E44" s="26"/>
      <c r="F44" s="26"/>
      <c r="G44" s="27"/>
      <c r="H44" s="27"/>
    </row>
    <row r="45" spans="2:8" s="18" customFormat="1" ht="12" x14ac:dyDescent="0.2">
      <c r="C45" s="25"/>
      <c r="D45" s="28" t="s">
        <v>177</v>
      </c>
      <c r="E45" s="26"/>
      <c r="F45" s="26"/>
      <c r="G45" s="27"/>
      <c r="H45" s="27"/>
    </row>
    <row r="46" spans="2:8" s="18" customFormat="1" ht="12" x14ac:dyDescent="0.2">
      <c r="B46" s="19" t="s">
        <v>208</v>
      </c>
      <c r="C46" s="20"/>
      <c r="D46" s="21" t="s">
        <v>15</v>
      </c>
      <c r="E46" s="22">
        <v>2.8</v>
      </c>
      <c r="F46" s="23">
        <f t="shared" ref="F46:F60" si="11">SUM(E46*1.25)</f>
        <v>3.5</v>
      </c>
      <c r="G46" s="24">
        <f t="shared" ref="G46:G60" si="12">SUM(C46*E46)</f>
        <v>0</v>
      </c>
      <c r="H46" s="24">
        <f t="shared" ref="H46:H60" si="13">SUM(G46*1.25)</f>
        <v>0</v>
      </c>
    </row>
    <row r="47" spans="2:8" s="18" customFormat="1" ht="12" x14ac:dyDescent="0.2">
      <c r="B47" s="19" t="s">
        <v>365</v>
      </c>
      <c r="C47" s="20"/>
      <c r="D47" s="21" t="s">
        <v>16</v>
      </c>
      <c r="E47" s="22">
        <v>5.6</v>
      </c>
      <c r="F47" s="23">
        <f t="shared" si="11"/>
        <v>7</v>
      </c>
      <c r="G47" s="24">
        <f t="shared" si="12"/>
        <v>0</v>
      </c>
      <c r="H47" s="24">
        <f t="shared" si="13"/>
        <v>0</v>
      </c>
    </row>
    <row r="48" spans="2:8" s="18" customFormat="1" ht="12" x14ac:dyDescent="0.2">
      <c r="B48" s="19" t="s">
        <v>366</v>
      </c>
      <c r="C48" s="20"/>
      <c r="D48" s="21" t="s">
        <v>17</v>
      </c>
      <c r="E48" s="22">
        <v>2.8</v>
      </c>
      <c r="F48" s="23">
        <f t="shared" si="11"/>
        <v>3.5</v>
      </c>
      <c r="G48" s="24">
        <f t="shared" si="12"/>
        <v>0</v>
      </c>
      <c r="H48" s="24">
        <f t="shared" si="13"/>
        <v>0</v>
      </c>
    </row>
    <row r="49" spans="2:8" s="18" customFormat="1" ht="12" x14ac:dyDescent="0.2">
      <c r="B49" s="19" t="s">
        <v>367</v>
      </c>
      <c r="C49" s="20"/>
      <c r="D49" s="21" t="s">
        <v>18</v>
      </c>
      <c r="E49" s="22">
        <v>2.8</v>
      </c>
      <c r="F49" s="23">
        <f t="shared" si="11"/>
        <v>3.5</v>
      </c>
      <c r="G49" s="24">
        <f t="shared" si="12"/>
        <v>0</v>
      </c>
      <c r="H49" s="24">
        <f t="shared" si="13"/>
        <v>0</v>
      </c>
    </row>
    <row r="50" spans="2:8" s="18" customFormat="1" ht="12" x14ac:dyDescent="0.2">
      <c r="B50" s="19" t="s">
        <v>368</v>
      </c>
      <c r="C50" s="20"/>
      <c r="D50" s="21" t="s">
        <v>19</v>
      </c>
      <c r="E50" s="22">
        <v>2.8</v>
      </c>
      <c r="F50" s="23">
        <f t="shared" si="11"/>
        <v>3.5</v>
      </c>
      <c r="G50" s="24">
        <f t="shared" si="12"/>
        <v>0</v>
      </c>
      <c r="H50" s="24">
        <f t="shared" si="13"/>
        <v>0</v>
      </c>
    </row>
    <row r="51" spans="2:8" s="18" customFormat="1" ht="12" x14ac:dyDescent="0.2">
      <c r="B51" s="19" t="s">
        <v>369</v>
      </c>
      <c r="C51" s="20"/>
      <c r="D51" s="21" t="s">
        <v>20</v>
      </c>
      <c r="E51" s="22">
        <v>2.8</v>
      </c>
      <c r="F51" s="23">
        <f t="shared" si="11"/>
        <v>3.5</v>
      </c>
      <c r="G51" s="24">
        <f t="shared" si="12"/>
        <v>0</v>
      </c>
      <c r="H51" s="24">
        <f t="shared" si="13"/>
        <v>0</v>
      </c>
    </row>
    <row r="52" spans="2:8" s="18" customFormat="1" ht="12" x14ac:dyDescent="0.2">
      <c r="B52" s="19" t="s">
        <v>370</v>
      </c>
      <c r="C52" s="20"/>
      <c r="D52" s="21" t="s">
        <v>21</v>
      </c>
      <c r="E52" s="22">
        <v>2.8</v>
      </c>
      <c r="F52" s="23">
        <f t="shared" si="11"/>
        <v>3.5</v>
      </c>
      <c r="G52" s="24">
        <f t="shared" si="12"/>
        <v>0</v>
      </c>
      <c r="H52" s="24">
        <f t="shared" si="13"/>
        <v>0</v>
      </c>
    </row>
    <row r="53" spans="2:8" s="18" customFormat="1" ht="12" x14ac:dyDescent="0.2">
      <c r="B53" s="19" t="s">
        <v>371</v>
      </c>
      <c r="C53" s="20"/>
      <c r="D53" s="21" t="s">
        <v>22</v>
      </c>
      <c r="E53" s="22">
        <v>2.8</v>
      </c>
      <c r="F53" s="23">
        <f t="shared" si="11"/>
        <v>3.5</v>
      </c>
      <c r="G53" s="24">
        <f t="shared" si="12"/>
        <v>0</v>
      </c>
      <c r="H53" s="24">
        <f t="shared" si="13"/>
        <v>0</v>
      </c>
    </row>
    <row r="54" spans="2:8" s="18" customFormat="1" ht="12" x14ac:dyDescent="0.2">
      <c r="B54" s="19" t="s">
        <v>372</v>
      </c>
      <c r="C54" s="20"/>
      <c r="D54" s="21" t="s">
        <v>23</v>
      </c>
      <c r="E54" s="22">
        <v>2.8</v>
      </c>
      <c r="F54" s="23">
        <f t="shared" si="11"/>
        <v>3.5</v>
      </c>
      <c r="G54" s="24">
        <f t="shared" si="12"/>
        <v>0</v>
      </c>
      <c r="H54" s="24">
        <f t="shared" si="13"/>
        <v>0</v>
      </c>
    </row>
    <row r="55" spans="2:8" s="18" customFormat="1" ht="12" x14ac:dyDescent="0.2">
      <c r="B55" s="19" t="s">
        <v>373</v>
      </c>
      <c r="C55" s="20"/>
      <c r="D55" s="21" t="s">
        <v>24</v>
      </c>
      <c r="E55" s="22">
        <v>2.8</v>
      </c>
      <c r="F55" s="23">
        <f t="shared" si="11"/>
        <v>3.5</v>
      </c>
      <c r="G55" s="24">
        <f t="shared" si="12"/>
        <v>0</v>
      </c>
      <c r="H55" s="24">
        <f t="shared" si="13"/>
        <v>0</v>
      </c>
    </row>
    <row r="56" spans="2:8" s="18" customFormat="1" ht="12" x14ac:dyDescent="0.2">
      <c r="B56" s="19" t="s">
        <v>374</v>
      </c>
      <c r="C56" s="20"/>
      <c r="D56" s="21" t="s">
        <v>343</v>
      </c>
      <c r="E56" s="22">
        <v>2.8</v>
      </c>
      <c r="F56" s="23">
        <f t="shared" si="11"/>
        <v>3.5</v>
      </c>
      <c r="G56" s="24">
        <f t="shared" si="12"/>
        <v>0</v>
      </c>
      <c r="H56" s="24">
        <f t="shared" si="13"/>
        <v>0</v>
      </c>
    </row>
    <row r="57" spans="2:8" s="18" customFormat="1" ht="12" x14ac:dyDescent="0.2">
      <c r="B57" s="19" t="s">
        <v>375</v>
      </c>
      <c r="C57" s="20"/>
      <c r="D57" s="21" t="s">
        <v>26</v>
      </c>
      <c r="E57" s="22">
        <v>2.8</v>
      </c>
      <c r="F57" s="23">
        <f t="shared" si="11"/>
        <v>3.5</v>
      </c>
      <c r="G57" s="24">
        <f t="shared" si="12"/>
        <v>0</v>
      </c>
      <c r="H57" s="24">
        <f t="shared" si="13"/>
        <v>0</v>
      </c>
    </row>
    <row r="58" spans="2:8" s="18" customFormat="1" ht="12" x14ac:dyDescent="0.2">
      <c r="B58" s="19" t="s">
        <v>376</v>
      </c>
      <c r="C58" s="20"/>
      <c r="D58" s="21" t="s">
        <v>25</v>
      </c>
      <c r="E58" s="22">
        <v>2.8</v>
      </c>
      <c r="F58" s="23">
        <f t="shared" si="11"/>
        <v>3.5</v>
      </c>
      <c r="G58" s="24">
        <f t="shared" si="12"/>
        <v>0</v>
      </c>
      <c r="H58" s="24">
        <f t="shared" si="13"/>
        <v>0</v>
      </c>
    </row>
    <row r="59" spans="2:8" s="18" customFormat="1" ht="12" x14ac:dyDescent="0.2">
      <c r="B59" s="19" t="s">
        <v>377</v>
      </c>
      <c r="C59" s="20"/>
      <c r="D59" s="21" t="s">
        <v>27</v>
      </c>
      <c r="E59" s="22">
        <v>2.8</v>
      </c>
      <c r="F59" s="23">
        <f t="shared" si="11"/>
        <v>3.5</v>
      </c>
      <c r="G59" s="24">
        <f t="shared" si="12"/>
        <v>0</v>
      </c>
      <c r="H59" s="24">
        <f t="shared" si="13"/>
        <v>0</v>
      </c>
    </row>
    <row r="60" spans="2:8" s="18" customFormat="1" ht="12" x14ac:dyDescent="0.2">
      <c r="B60" s="19" t="s">
        <v>378</v>
      </c>
      <c r="C60" s="20"/>
      <c r="D60" s="21" t="s">
        <v>28</v>
      </c>
      <c r="E60" s="22">
        <v>5.6</v>
      </c>
      <c r="F60" s="23">
        <f t="shared" si="11"/>
        <v>7</v>
      </c>
      <c r="G60" s="24">
        <f t="shared" si="12"/>
        <v>0</v>
      </c>
      <c r="H60" s="24">
        <f t="shared" si="13"/>
        <v>0</v>
      </c>
    </row>
    <row r="61" spans="2:8" s="18" customFormat="1" ht="12" x14ac:dyDescent="0.2">
      <c r="C61" s="25"/>
      <c r="D61" s="29"/>
      <c r="E61" s="26"/>
      <c r="F61" s="30"/>
      <c r="G61" s="27"/>
      <c r="H61" s="27"/>
    </row>
    <row r="62" spans="2:8" s="18" customFormat="1" ht="12" x14ac:dyDescent="0.2">
      <c r="C62" s="25"/>
      <c r="D62" s="28" t="s">
        <v>178</v>
      </c>
      <c r="E62" s="26"/>
      <c r="F62" s="30"/>
      <c r="G62" s="27"/>
      <c r="H62" s="27"/>
    </row>
    <row r="63" spans="2:8" s="18" customFormat="1" ht="12" x14ac:dyDescent="0.2">
      <c r="B63" s="19" t="s">
        <v>209</v>
      </c>
      <c r="C63" s="20"/>
      <c r="D63" s="21" t="s">
        <v>30</v>
      </c>
      <c r="E63" s="22">
        <v>2</v>
      </c>
      <c r="F63" s="23">
        <f t="shared" ref="F63:F82" si="14">SUM(E63*1.25)</f>
        <v>2.5</v>
      </c>
      <c r="G63" s="24">
        <f t="shared" ref="G63:G82" si="15">SUM(C63*E63)</f>
        <v>0</v>
      </c>
      <c r="H63" s="24">
        <f t="shared" ref="H63:H82" si="16">SUM(G63*1.25)</f>
        <v>0</v>
      </c>
    </row>
    <row r="64" spans="2:8" s="18" customFormat="1" ht="12" x14ac:dyDescent="0.2">
      <c r="B64" s="19" t="s">
        <v>379</v>
      </c>
      <c r="C64" s="20"/>
      <c r="D64" s="21" t="s">
        <v>31</v>
      </c>
      <c r="E64" s="22">
        <v>2</v>
      </c>
      <c r="F64" s="23">
        <f t="shared" si="14"/>
        <v>2.5</v>
      </c>
      <c r="G64" s="24">
        <f t="shared" si="15"/>
        <v>0</v>
      </c>
      <c r="H64" s="24">
        <f t="shared" si="16"/>
        <v>0</v>
      </c>
    </row>
    <row r="65" spans="2:8" s="18" customFormat="1" ht="12" x14ac:dyDescent="0.2">
      <c r="B65" s="19" t="s">
        <v>380</v>
      </c>
      <c r="C65" s="20"/>
      <c r="D65" s="21" t="s">
        <v>29</v>
      </c>
      <c r="E65" s="22">
        <v>2</v>
      </c>
      <c r="F65" s="23">
        <f t="shared" si="14"/>
        <v>2.5</v>
      </c>
      <c r="G65" s="24">
        <f t="shared" si="15"/>
        <v>0</v>
      </c>
      <c r="H65" s="24">
        <f t="shared" si="16"/>
        <v>0</v>
      </c>
    </row>
    <row r="66" spans="2:8" s="18" customFormat="1" ht="12" x14ac:dyDescent="0.2">
      <c r="B66" s="19" t="s">
        <v>381</v>
      </c>
      <c r="C66" s="20"/>
      <c r="D66" s="21" t="s">
        <v>325</v>
      </c>
      <c r="E66" s="22">
        <v>3.2</v>
      </c>
      <c r="F66" s="23">
        <f t="shared" ref="F66" si="17">SUM(E66*1.25)</f>
        <v>4</v>
      </c>
      <c r="G66" s="24">
        <f t="shared" ref="G66" si="18">SUM(C66*E66)</f>
        <v>0</v>
      </c>
      <c r="H66" s="24">
        <f t="shared" ref="H66" si="19">SUM(G66*1.25)</f>
        <v>0</v>
      </c>
    </row>
    <row r="67" spans="2:8" s="18" customFormat="1" ht="12" x14ac:dyDescent="0.2">
      <c r="B67" s="19" t="s">
        <v>382</v>
      </c>
      <c r="C67" s="20"/>
      <c r="D67" s="21" t="s">
        <v>235</v>
      </c>
      <c r="E67" s="22">
        <v>3.2</v>
      </c>
      <c r="F67" s="23">
        <f t="shared" si="14"/>
        <v>4</v>
      </c>
      <c r="G67" s="24">
        <f t="shared" si="15"/>
        <v>0</v>
      </c>
      <c r="H67" s="24">
        <f t="shared" si="16"/>
        <v>0</v>
      </c>
    </row>
    <row r="68" spans="2:8" s="18" customFormat="1" ht="12" x14ac:dyDescent="0.2">
      <c r="B68" s="19" t="s">
        <v>383</v>
      </c>
      <c r="C68" s="20"/>
      <c r="D68" s="21" t="s">
        <v>233</v>
      </c>
      <c r="E68" s="22">
        <v>2</v>
      </c>
      <c r="F68" s="23">
        <f t="shared" si="14"/>
        <v>2.5</v>
      </c>
      <c r="G68" s="24">
        <f t="shared" si="15"/>
        <v>0</v>
      </c>
      <c r="H68" s="24">
        <f t="shared" si="16"/>
        <v>0</v>
      </c>
    </row>
    <row r="69" spans="2:8" s="18" customFormat="1" ht="12" x14ac:dyDescent="0.2">
      <c r="B69" s="19" t="s">
        <v>384</v>
      </c>
      <c r="C69" s="20"/>
      <c r="D69" s="21" t="s">
        <v>326</v>
      </c>
      <c r="E69" s="22">
        <v>3.2</v>
      </c>
      <c r="F69" s="23">
        <f t="shared" ref="F69" si="20">SUM(E69*1.25)</f>
        <v>4</v>
      </c>
      <c r="G69" s="24">
        <f t="shared" ref="G69" si="21">SUM(C69*E69)</f>
        <v>0</v>
      </c>
      <c r="H69" s="24">
        <f t="shared" ref="H69" si="22">SUM(G69*1.25)</f>
        <v>0</v>
      </c>
    </row>
    <row r="70" spans="2:8" s="18" customFormat="1" ht="12" x14ac:dyDescent="0.2">
      <c r="B70" s="19" t="s">
        <v>385</v>
      </c>
      <c r="C70" s="20"/>
      <c r="D70" s="21" t="s">
        <v>32</v>
      </c>
      <c r="E70" s="22">
        <v>2</v>
      </c>
      <c r="F70" s="23">
        <f t="shared" si="14"/>
        <v>2.5</v>
      </c>
      <c r="G70" s="24">
        <f t="shared" si="15"/>
        <v>0</v>
      </c>
      <c r="H70" s="24">
        <f t="shared" si="16"/>
        <v>0</v>
      </c>
    </row>
    <row r="71" spans="2:8" s="18" customFormat="1" ht="12" x14ac:dyDescent="0.2">
      <c r="B71" s="19" t="s">
        <v>386</v>
      </c>
      <c r="C71" s="20"/>
      <c r="D71" s="21" t="s">
        <v>236</v>
      </c>
      <c r="E71" s="22">
        <v>3.2</v>
      </c>
      <c r="F71" s="23">
        <f t="shared" si="14"/>
        <v>4</v>
      </c>
      <c r="G71" s="24">
        <f t="shared" si="15"/>
        <v>0</v>
      </c>
      <c r="H71" s="24">
        <f t="shared" si="16"/>
        <v>0</v>
      </c>
    </row>
    <row r="72" spans="2:8" s="18" customFormat="1" ht="12" x14ac:dyDescent="0.2">
      <c r="B72" s="19" t="s">
        <v>387</v>
      </c>
      <c r="C72" s="20"/>
      <c r="D72" s="21" t="s">
        <v>234</v>
      </c>
      <c r="E72" s="22">
        <v>2</v>
      </c>
      <c r="F72" s="23">
        <f t="shared" si="14"/>
        <v>2.5</v>
      </c>
      <c r="G72" s="24">
        <f t="shared" si="15"/>
        <v>0</v>
      </c>
      <c r="H72" s="24">
        <f t="shared" si="16"/>
        <v>0</v>
      </c>
    </row>
    <row r="73" spans="2:8" s="18" customFormat="1" ht="12" x14ac:dyDescent="0.2">
      <c r="B73" s="19" t="s">
        <v>388</v>
      </c>
      <c r="C73" s="20"/>
      <c r="D73" s="21" t="s">
        <v>327</v>
      </c>
      <c r="E73" s="22">
        <v>3.2</v>
      </c>
      <c r="F73" s="23">
        <f t="shared" ref="F73" si="23">SUM(E73*1.25)</f>
        <v>4</v>
      </c>
      <c r="G73" s="24">
        <f t="shared" ref="G73" si="24">SUM(C73*E73)</f>
        <v>0</v>
      </c>
      <c r="H73" s="24">
        <f t="shared" ref="H73" si="25">SUM(G73*1.25)</f>
        <v>0</v>
      </c>
    </row>
    <row r="74" spans="2:8" s="18" customFormat="1" ht="12" x14ac:dyDescent="0.2">
      <c r="B74" s="19" t="s">
        <v>389</v>
      </c>
      <c r="C74" s="20"/>
      <c r="D74" s="21" t="s">
        <v>33</v>
      </c>
      <c r="E74" s="22">
        <v>3.2</v>
      </c>
      <c r="F74" s="23">
        <f t="shared" si="14"/>
        <v>4</v>
      </c>
      <c r="G74" s="24">
        <f t="shared" si="15"/>
        <v>0</v>
      </c>
      <c r="H74" s="24">
        <f t="shared" si="16"/>
        <v>0</v>
      </c>
    </row>
    <row r="75" spans="2:8" s="18" customFormat="1" ht="12" x14ac:dyDescent="0.2">
      <c r="B75" s="19" t="s">
        <v>390</v>
      </c>
      <c r="C75" s="20"/>
      <c r="D75" s="21" t="s">
        <v>34</v>
      </c>
      <c r="E75" s="22">
        <v>2</v>
      </c>
      <c r="F75" s="23">
        <f t="shared" si="14"/>
        <v>2.5</v>
      </c>
      <c r="G75" s="24">
        <f t="shared" si="15"/>
        <v>0</v>
      </c>
      <c r="H75" s="24">
        <f t="shared" si="16"/>
        <v>0</v>
      </c>
    </row>
    <row r="76" spans="2:8" s="18" customFormat="1" ht="12" x14ac:dyDescent="0.2">
      <c r="B76" s="19" t="s">
        <v>391</v>
      </c>
      <c r="C76" s="20"/>
      <c r="D76" s="21" t="s">
        <v>36</v>
      </c>
      <c r="E76" s="22">
        <v>12</v>
      </c>
      <c r="F76" s="23">
        <f t="shared" si="14"/>
        <v>15</v>
      </c>
      <c r="G76" s="24">
        <f t="shared" si="15"/>
        <v>0</v>
      </c>
      <c r="H76" s="24">
        <f t="shared" si="16"/>
        <v>0</v>
      </c>
    </row>
    <row r="77" spans="2:8" s="18" customFormat="1" ht="12" x14ac:dyDescent="0.2">
      <c r="B77" s="19" t="s">
        <v>392</v>
      </c>
      <c r="C77" s="20"/>
      <c r="D77" s="21" t="s">
        <v>37</v>
      </c>
      <c r="E77" s="22">
        <v>6.4</v>
      </c>
      <c r="F77" s="23">
        <f t="shared" si="14"/>
        <v>8</v>
      </c>
      <c r="G77" s="24">
        <f t="shared" si="15"/>
        <v>0</v>
      </c>
      <c r="H77" s="24">
        <f t="shared" si="16"/>
        <v>0</v>
      </c>
    </row>
    <row r="78" spans="2:8" s="18" customFormat="1" ht="12" x14ac:dyDescent="0.2">
      <c r="B78" s="19" t="s">
        <v>393</v>
      </c>
      <c r="C78" s="20"/>
      <c r="D78" s="21" t="s">
        <v>38</v>
      </c>
      <c r="E78" s="22">
        <v>6.4</v>
      </c>
      <c r="F78" s="23">
        <f t="shared" si="14"/>
        <v>8</v>
      </c>
      <c r="G78" s="24">
        <f t="shared" si="15"/>
        <v>0</v>
      </c>
      <c r="H78" s="24">
        <f t="shared" si="16"/>
        <v>0</v>
      </c>
    </row>
    <row r="79" spans="2:8" s="18" customFormat="1" ht="12" x14ac:dyDescent="0.2">
      <c r="B79" s="19" t="s">
        <v>394</v>
      </c>
      <c r="C79" s="20"/>
      <c r="D79" s="21" t="s">
        <v>285</v>
      </c>
      <c r="E79" s="22">
        <v>3.2</v>
      </c>
      <c r="F79" s="23">
        <f t="shared" si="14"/>
        <v>4</v>
      </c>
      <c r="G79" s="24">
        <f t="shared" si="15"/>
        <v>0</v>
      </c>
      <c r="H79" s="24">
        <f t="shared" si="16"/>
        <v>0</v>
      </c>
    </row>
    <row r="80" spans="2:8" s="18" customFormat="1" ht="12" x14ac:dyDescent="0.2">
      <c r="B80" s="19" t="s">
        <v>395</v>
      </c>
      <c r="C80" s="20"/>
      <c r="D80" s="21" t="s">
        <v>39</v>
      </c>
      <c r="E80" s="22">
        <v>3.2</v>
      </c>
      <c r="F80" s="23">
        <f t="shared" si="14"/>
        <v>4</v>
      </c>
      <c r="G80" s="24">
        <f t="shared" si="15"/>
        <v>0</v>
      </c>
      <c r="H80" s="24">
        <f t="shared" si="16"/>
        <v>0</v>
      </c>
    </row>
    <row r="81" spans="2:8" s="18" customFormat="1" ht="12" x14ac:dyDescent="0.2">
      <c r="B81" s="19" t="s">
        <v>396</v>
      </c>
      <c r="C81" s="20"/>
      <c r="D81" s="21" t="s">
        <v>35</v>
      </c>
      <c r="E81" s="22">
        <v>4</v>
      </c>
      <c r="F81" s="23">
        <f t="shared" si="14"/>
        <v>5</v>
      </c>
      <c r="G81" s="24">
        <f t="shared" si="15"/>
        <v>0</v>
      </c>
      <c r="H81" s="24">
        <f t="shared" si="16"/>
        <v>0</v>
      </c>
    </row>
    <row r="82" spans="2:8" s="18" customFormat="1" ht="12" x14ac:dyDescent="0.2">
      <c r="B82" s="19" t="s">
        <v>397</v>
      </c>
      <c r="C82" s="20"/>
      <c r="D82" s="21" t="s">
        <v>40</v>
      </c>
      <c r="E82" s="22">
        <v>2</v>
      </c>
      <c r="F82" s="23">
        <f t="shared" si="14"/>
        <v>2.5</v>
      </c>
      <c r="G82" s="24">
        <f t="shared" si="15"/>
        <v>0</v>
      </c>
      <c r="H82" s="24">
        <f t="shared" si="16"/>
        <v>0</v>
      </c>
    </row>
    <row r="83" spans="2:8" s="18" customFormat="1" ht="12" x14ac:dyDescent="0.2">
      <c r="C83" s="25"/>
      <c r="D83" s="29"/>
      <c r="E83" s="26"/>
      <c r="F83" s="30"/>
      <c r="G83" s="27"/>
      <c r="H83" s="27"/>
    </row>
    <row r="84" spans="2:8" s="18" customFormat="1" ht="12" x14ac:dyDescent="0.2">
      <c r="C84" s="25"/>
      <c r="D84" s="28" t="s">
        <v>179</v>
      </c>
      <c r="E84" s="26"/>
      <c r="F84" s="30"/>
      <c r="G84" s="27"/>
      <c r="H84" s="27"/>
    </row>
    <row r="85" spans="2:8" s="18" customFormat="1" ht="12" x14ac:dyDescent="0.2">
      <c r="B85" s="19" t="s">
        <v>676</v>
      </c>
      <c r="C85" s="20"/>
      <c r="D85" s="21" t="s">
        <v>677</v>
      </c>
      <c r="E85" s="22">
        <v>80</v>
      </c>
      <c r="F85" s="23">
        <f t="shared" ref="F85:F101" si="26">SUM(E85*1.25)</f>
        <v>100</v>
      </c>
      <c r="G85" s="24">
        <f t="shared" ref="G85:G101" si="27">SUM(C85*E85)</f>
        <v>0</v>
      </c>
      <c r="H85" s="24">
        <f t="shared" ref="H85:H101" si="28">SUM(G85*1.25)</f>
        <v>0</v>
      </c>
    </row>
    <row r="86" spans="2:8" s="18" customFormat="1" ht="12" x14ac:dyDescent="0.2">
      <c r="B86" s="19" t="s">
        <v>210</v>
      </c>
      <c r="C86" s="20"/>
      <c r="D86" s="21" t="s">
        <v>41</v>
      </c>
      <c r="E86" s="22">
        <v>16</v>
      </c>
      <c r="F86" s="23">
        <f t="shared" ref="F86" si="29">SUM(E86*1.25)</f>
        <v>20</v>
      </c>
      <c r="G86" s="24">
        <f t="shared" ref="G86" si="30">SUM(C86*E86)</f>
        <v>0</v>
      </c>
      <c r="H86" s="24">
        <f t="shared" ref="H86" si="31">SUM(G86*1.25)</f>
        <v>0</v>
      </c>
    </row>
    <row r="87" spans="2:8" s="18" customFormat="1" ht="12" x14ac:dyDescent="0.2">
      <c r="B87" s="19" t="s">
        <v>398</v>
      </c>
      <c r="C87" s="20"/>
      <c r="D87" s="21" t="s">
        <v>42</v>
      </c>
      <c r="E87" s="22">
        <v>24</v>
      </c>
      <c r="F87" s="23">
        <f t="shared" si="26"/>
        <v>30</v>
      </c>
      <c r="G87" s="24">
        <f t="shared" si="27"/>
        <v>0</v>
      </c>
      <c r="H87" s="24">
        <f t="shared" si="28"/>
        <v>0</v>
      </c>
    </row>
    <row r="88" spans="2:8" s="18" customFormat="1" ht="12" x14ac:dyDescent="0.2">
      <c r="B88" s="19" t="s">
        <v>399</v>
      </c>
      <c r="C88" s="20"/>
      <c r="D88" s="21" t="s">
        <v>43</v>
      </c>
      <c r="E88" s="22">
        <v>48</v>
      </c>
      <c r="F88" s="23">
        <f t="shared" si="26"/>
        <v>60</v>
      </c>
      <c r="G88" s="24">
        <f t="shared" si="27"/>
        <v>0</v>
      </c>
      <c r="H88" s="24">
        <f t="shared" si="28"/>
        <v>0</v>
      </c>
    </row>
    <row r="89" spans="2:8" s="18" customFormat="1" ht="12" x14ac:dyDescent="0.2">
      <c r="B89" s="19" t="s">
        <v>400</v>
      </c>
      <c r="C89" s="20"/>
      <c r="D89" s="21" t="s">
        <v>44</v>
      </c>
      <c r="E89" s="22">
        <v>100</v>
      </c>
      <c r="F89" s="23">
        <f t="shared" si="26"/>
        <v>125</v>
      </c>
      <c r="G89" s="24">
        <f t="shared" si="27"/>
        <v>0</v>
      </c>
      <c r="H89" s="24">
        <f t="shared" si="28"/>
        <v>0</v>
      </c>
    </row>
    <row r="90" spans="2:8" s="18" customFormat="1" ht="12" x14ac:dyDescent="0.2">
      <c r="B90" s="19" t="s">
        <v>401</v>
      </c>
      <c r="C90" s="20"/>
      <c r="D90" s="21" t="s">
        <v>45</v>
      </c>
      <c r="E90" s="22">
        <v>12</v>
      </c>
      <c r="F90" s="23">
        <f t="shared" si="26"/>
        <v>15</v>
      </c>
      <c r="G90" s="24">
        <f t="shared" si="27"/>
        <v>0</v>
      </c>
      <c r="H90" s="24">
        <f t="shared" si="28"/>
        <v>0</v>
      </c>
    </row>
    <row r="91" spans="2:8" s="18" customFormat="1" ht="12" x14ac:dyDescent="0.2">
      <c r="B91" s="19" t="s">
        <v>643</v>
      </c>
      <c r="C91" s="20"/>
      <c r="D91" s="21" t="s">
        <v>645</v>
      </c>
      <c r="E91" s="22">
        <v>100</v>
      </c>
      <c r="F91" s="23">
        <f t="shared" ref="F91:F92" si="32">SUM(E91*1.25)</f>
        <v>125</v>
      </c>
      <c r="G91" s="24">
        <f t="shared" ref="G91:G92" si="33">SUM(C91*E91)</f>
        <v>0</v>
      </c>
      <c r="H91" s="24">
        <f t="shared" ref="H91:H92" si="34">SUM(G91*1.25)</f>
        <v>0</v>
      </c>
    </row>
    <row r="92" spans="2:8" s="18" customFormat="1" ht="12" x14ac:dyDescent="0.2">
      <c r="B92" s="19" t="s">
        <v>644</v>
      </c>
      <c r="C92" s="20"/>
      <c r="D92" s="21" t="s">
        <v>646</v>
      </c>
      <c r="E92" s="22">
        <v>120</v>
      </c>
      <c r="F92" s="23">
        <f t="shared" si="32"/>
        <v>150</v>
      </c>
      <c r="G92" s="24">
        <f t="shared" si="33"/>
        <v>0</v>
      </c>
      <c r="H92" s="24">
        <f t="shared" si="34"/>
        <v>0</v>
      </c>
    </row>
    <row r="93" spans="2:8" s="18" customFormat="1" ht="12" x14ac:dyDescent="0.2">
      <c r="B93" s="19" t="s">
        <v>402</v>
      </c>
      <c r="C93" s="20"/>
      <c r="D93" s="21" t="s">
        <v>288</v>
      </c>
      <c r="E93" s="22">
        <v>48</v>
      </c>
      <c r="F93" s="23">
        <f t="shared" si="26"/>
        <v>60</v>
      </c>
      <c r="G93" s="24">
        <f t="shared" si="27"/>
        <v>0</v>
      </c>
      <c r="H93" s="24">
        <f t="shared" si="28"/>
        <v>0</v>
      </c>
    </row>
    <row r="94" spans="2:8" s="18" customFormat="1" ht="12" x14ac:dyDescent="0.2">
      <c r="B94" s="19" t="s">
        <v>403</v>
      </c>
      <c r="C94" s="20"/>
      <c r="D94" s="21" t="s">
        <v>289</v>
      </c>
      <c r="E94" s="22">
        <v>48</v>
      </c>
      <c r="F94" s="23">
        <f t="shared" si="26"/>
        <v>60</v>
      </c>
      <c r="G94" s="24">
        <f t="shared" si="27"/>
        <v>0</v>
      </c>
      <c r="H94" s="24">
        <f t="shared" si="28"/>
        <v>0</v>
      </c>
    </row>
    <row r="95" spans="2:8" s="18" customFormat="1" ht="12" x14ac:dyDescent="0.2">
      <c r="B95" s="19" t="s">
        <v>404</v>
      </c>
      <c r="C95" s="20"/>
      <c r="D95" s="21" t="s">
        <v>286</v>
      </c>
      <c r="E95" s="22">
        <v>48</v>
      </c>
      <c r="F95" s="23">
        <f t="shared" si="26"/>
        <v>60</v>
      </c>
      <c r="G95" s="24">
        <f t="shared" si="27"/>
        <v>0</v>
      </c>
      <c r="H95" s="24">
        <f t="shared" si="28"/>
        <v>0</v>
      </c>
    </row>
    <row r="96" spans="2:8" s="18" customFormat="1" ht="12" x14ac:dyDescent="0.2">
      <c r="B96" s="19" t="s">
        <v>405</v>
      </c>
      <c r="C96" s="20"/>
      <c r="D96" s="21" t="s">
        <v>287</v>
      </c>
      <c r="E96" s="22">
        <v>52</v>
      </c>
      <c r="F96" s="23">
        <f t="shared" si="26"/>
        <v>65</v>
      </c>
      <c r="G96" s="24">
        <f t="shared" si="27"/>
        <v>0</v>
      </c>
      <c r="H96" s="24">
        <f t="shared" si="28"/>
        <v>0</v>
      </c>
    </row>
    <row r="97" spans="2:8" s="18" customFormat="1" ht="12" x14ac:dyDescent="0.2">
      <c r="B97" s="19" t="s">
        <v>406</v>
      </c>
      <c r="C97" s="20"/>
      <c r="D97" s="21" t="s">
        <v>46</v>
      </c>
      <c r="E97" s="22">
        <v>52</v>
      </c>
      <c r="F97" s="23">
        <f t="shared" si="26"/>
        <v>65</v>
      </c>
      <c r="G97" s="24">
        <f t="shared" si="27"/>
        <v>0</v>
      </c>
      <c r="H97" s="24">
        <f t="shared" si="28"/>
        <v>0</v>
      </c>
    </row>
    <row r="98" spans="2:8" s="18" customFormat="1" ht="12" x14ac:dyDescent="0.2">
      <c r="B98" s="19" t="s">
        <v>407</v>
      </c>
      <c r="C98" s="20"/>
      <c r="D98" s="21" t="s">
        <v>47</v>
      </c>
      <c r="E98" s="22">
        <v>8</v>
      </c>
      <c r="F98" s="23">
        <f t="shared" si="26"/>
        <v>10</v>
      </c>
      <c r="G98" s="24">
        <f t="shared" si="27"/>
        <v>0</v>
      </c>
      <c r="H98" s="24">
        <f t="shared" si="28"/>
        <v>0</v>
      </c>
    </row>
    <row r="99" spans="2:8" s="18" customFormat="1" ht="12" x14ac:dyDescent="0.2">
      <c r="B99" s="19" t="s">
        <v>408</v>
      </c>
      <c r="C99" s="20"/>
      <c r="D99" s="21" t="s">
        <v>48</v>
      </c>
      <c r="E99" s="22">
        <v>4</v>
      </c>
      <c r="F99" s="23">
        <f t="shared" si="26"/>
        <v>5</v>
      </c>
      <c r="G99" s="24">
        <f t="shared" si="27"/>
        <v>0</v>
      </c>
      <c r="H99" s="24">
        <f t="shared" si="28"/>
        <v>0</v>
      </c>
    </row>
    <row r="100" spans="2:8" s="18" customFormat="1" ht="12" x14ac:dyDescent="0.2">
      <c r="B100" s="19" t="s">
        <v>409</v>
      </c>
      <c r="C100" s="20"/>
      <c r="D100" s="21" t="s">
        <v>255</v>
      </c>
      <c r="E100" s="22">
        <v>12</v>
      </c>
      <c r="F100" s="23">
        <f t="shared" si="26"/>
        <v>15</v>
      </c>
      <c r="G100" s="24">
        <f t="shared" si="27"/>
        <v>0</v>
      </c>
      <c r="H100" s="24">
        <f t="shared" si="28"/>
        <v>0</v>
      </c>
    </row>
    <row r="101" spans="2:8" s="18" customFormat="1" ht="12" x14ac:dyDescent="0.2">
      <c r="B101" s="19" t="s">
        <v>410</v>
      </c>
      <c r="C101" s="20"/>
      <c r="D101" s="21" t="s">
        <v>49</v>
      </c>
      <c r="E101" s="22">
        <v>40</v>
      </c>
      <c r="F101" s="23">
        <f t="shared" si="26"/>
        <v>50</v>
      </c>
      <c r="G101" s="24">
        <f t="shared" si="27"/>
        <v>0</v>
      </c>
      <c r="H101" s="24">
        <f t="shared" si="28"/>
        <v>0</v>
      </c>
    </row>
    <row r="102" spans="2:8" s="18" customFormat="1" ht="12" x14ac:dyDescent="0.2">
      <c r="C102" s="25"/>
      <c r="D102" s="29"/>
      <c r="E102" s="26"/>
      <c r="F102" s="26"/>
      <c r="G102" s="27"/>
      <c r="H102" s="27"/>
    </row>
    <row r="103" spans="2:8" s="18" customFormat="1" ht="12" x14ac:dyDescent="0.2">
      <c r="C103" s="25"/>
      <c r="D103" s="28" t="s">
        <v>180</v>
      </c>
      <c r="E103" s="26"/>
      <c r="F103" s="26"/>
      <c r="G103" s="27"/>
      <c r="H103" s="27"/>
    </row>
    <row r="104" spans="2:8" s="18" customFormat="1" ht="12" x14ac:dyDescent="0.2">
      <c r="B104" s="19" t="s">
        <v>211</v>
      </c>
      <c r="C104" s="20"/>
      <c r="D104" s="21" t="s">
        <v>50</v>
      </c>
      <c r="E104" s="22">
        <v>16</v>
      </c>
      <c r="F104" s="23">
        <f t="shared" ref="F104:F144" si="35">SUM(E104*1.25)</f>
        <v>20</v>
      </c>
      <c r="G104" s="24">
        <f t="shared" ref="G104:G144" si="36">SUM(C104*E104)</f>
        <v>0</v>
      </c>
      <c r="H104" s="24">
        <f t="shared" ref="H104:H144" si="37">SUM(G104*1.25)</f>
        <v>0</v>
      </c>
    </row>
    <row r="105" spans="2:8" s="18" customFormat="1" ht="12" x14ac:dyDescent="0.2">
      <c r="B105" s="19" t="s">
        <v>412</v>
      </c>
      <c r="C105" s="20"/>
      <c r="D105" s="21" t="s">
        <v>51</v>
      </c>
      <c r="E105" s="22">
        <v>24</v>
      </c>
      <c r="F105" s="23">
        <f t="shared" si="35"/>
        <v>30</v>
      </c>
      <c r="G105" s="24">
        <f t="shared" si="36"/>
        <v>0</v>
      </c>
      <c r="H105" s="24">
        <f t="shared" si="37"/>
        <v>0</v>
      </c>
    </row>
    <row r="106" spans="2:8" s="18" customFormat="1" ht="12" x14ac:dyDescent="0.2">
      <c r="B106" s="19" t="s">
        <v>413</v>
      </c>
      <c r="C106" s="20"/>
      <c r="D106" s="21" t="s">
        <v>52</v>
      </c>
      <c r="E106" s="22">
        <v>48</v>
      </c>
      <c r="F106" s="23">
        <f t="shared" si="35"/>
        <v>60</v>
      </c>
      <c r="G106" s="24">
        <f t="shared" si="36"/>
        <v>0</v>
      </c>
      <c r="H106" s="24">
        <f t="shared" si="37"/>
        <v>0</v>
      </c>
    </row>
    <row r="107" spans="2:8" s="18" customFormat="1" ht="12" x14ac:dyDescent="0.2">
      <c r="B107" s="19" t="s">
        <v>414</v>
      </c>
      <c r="C107" s="20"/>
      <c r="D107" s="21" t="s">
        <v>53</v>
      </c>
      <c r="E107" s="22">
        <v>16</v>
      </c>
      <c r="F107" s="23">
        <f t="shared" si="35"/>
        <v>20</v>
      </c>
      <c r="G107" s="24">
        <f t="shared" si="36"/>
        <v>0</v>
      </c>
      <c r="H107" s="24">
        <f t="shared" si="37"/>
        <v>0</v>
      </c>
    </row>
    <row r="108" spans="2:8" s="18" customFormat="1" ht="12" x14ac:dyDescent="0.2">
      <c r="B108" s="19" t="s">
        <v>415</v>
      </c>
      <c r="C108" s="20"/>
      <c r="D108" s="21" t="s">
        <v>54</v>
      </c>
      <c r="E108" s="22">
        <v>80</v>
      </c>
      <c r="F108" s="23">
        <f t="shared" si="35"/>
        <v>100</v>
      </c>
      <c r="G108" s="24">
        <f t="shared" si="36"/>
        <v>0</v>
      </c>
      <c r="H108" s="24">
        <f t="shared" si="37"/>
        <v>0</v>
      </c>
    </row>
    <row r="109" spans="2:8" s="18" customFormat="1" ht="12" x14ac:dyDescent="0.2">
      <c r="B109" s="19" t="s">
        <v>416</v>
      </c>
      <c r="C109" s="20"/>
      <c r="D109" s="21" t="s">
        <v>55</v>
      </c>
      <c r="E109" s="22">
        <v>4</v>
      </c>
      <c r="F109" s="23">
        <f t="shared" si="35"/>
        <v>5</v>
      </c>
      <c r="G109" s="24">
        <f t="shared" si="36"/>
        <v>0</v>
      </c>
      <c r="H109" s="24">
        <f t="shared" si="37"/>
        <v>0</v>
      </c>
    </row>
    <row r="110" spans="2:8" s="18" customFormat="1" ht="12" x14ac:dyDescent="0.2">
      <c r="B110" s="19" t="s">
        <v>417</v>
      </c>
      <c r="C110" s="20"/>
      <c r="D110" s="21" t="s">
        <v>278</v>
      </c>
      <c r="E110" s="22">
        <v>8</v>
      </c>
      <c r="F110" s="23">
        <f t="shared" si="35"/>
        <v>10</v>
      </c>
      <c r="G110" s="24">
        <f t="shared" si="36"/>
        <v>0</v>
      </c>
      <c r="H110" s="24">
        <f t="shared" si="37"/>
        <v>0</v>
      </c>
    </row>
    <row r="111" spans="2:8" s="18" customFormat="1" ht="12" x14ac:dyDescent="0.2">
      <c r="B111" s="19" t="s">
        <v>418</v>
      </c>
      <c r="C111" s="20"/>
      <c r="D111" s="21" t="s">
        <v>56</v>
      </c>
      <c r="E111" s="22">
        <v>8</v>
      </c>
      <c r="F111" s="23">
        <f t="shared" si="35"/>
        <v>10</v>
      </c>
      <c r="G111" s="24">
        <f t="shared" si="36"/>
        <v>0</v>
      </c>
      <c r="H111" s="24">
        <f t="shared" si="37"/>
        <v>0</v>
      </c>
    </row>
    <row r="112" spans="2:8" s="18" customFormat="1" ht="12" x14ac:dyDescent="0.2">
      <c r="B112" s="19" t="s">
        <v>419</v>
      </c>
      <c r="C112" s="20"/>
      <c r="D112" s="21" t="s">
        <v>57</v>
      </c>
      <c r="E112" s="22">
        <v>12</v>
      </c>
      <c r="F112" s="23">
        <f t="shared" si="35"/>
        <v>15</v>
      </c>
      <c r="G112" s="24">
        <f t="shared" si="36"/>
        <v>0</v>
      </c>
      <c r="H112" s="24">
        <f t="shared" si="37"/>
        <v>0</v>
      </c>
    </row>
    <row r="113" spans="2:8" s="18" customFormat="1" ht="12" x14ac:dyDescent="0.2">
      <c r="B113" s="19" t="s">
        <v>420</v>
      </c>
      <c r="C113" s="20"/>
      <c r="D113" s="21" t="s">
        <v>58</v>
      </c>
      <c r="E113" s="22">
        <v>16</v>
      </c>
      <c r="F113" s="23">
        <f t="shared" si="35"/>
        <v>20</v>
      </c>
      <c r="G113" s="24">
        <f t="shared" si="36"/>
        <v>0</v>
      </c>
      <c r="H113" s="24">
        <f t="shared" si="37"/>
        <v>0</v>
      </c>
    </row>
    <row r="114" spans="2:8" s="18" customFormat="1" ht="12" x14ac:dyDescent="0.2">
      <c r="B114" s="19" t="s">
        <v>421</v>
      </c>
      <c r="C114" s="20"/>
      <c r="D114" s="21" t="s">
        <v>59</v>
      </c>
      <c r="E114" s="22">
        <v>20</v>
      </c>
      <c r="F114" s="23">
        <f t="shared" si="35"/>
        <v>25</v>
      </c>
      <c r="G114" s="24">
        <f t="shared" si="36"/>
        <v>0</v>
      </c>
      <c r="H114" s="24">
        <f t="shared" si="37"/>
        <v>0</v>
      </c>
    </row>
    <row r="115" spans="2:8" s="18" customFormat="1" ht="12" x14ac:dyDescent="0.2">
      <c r="B115" s="19" t="s">
        <v>422</v>
      </c>
      <c r="C115" s="20"/>
      <c r="D115" s="21" t="s">
        <v>314</v>
      </c>
      <c r="E115" s="22">
        <v>160</v>
      </c>
      <c r="F115" s="23">
        <f t="shared" si="35"/>
        <v>200</v>
      </c>
      <c r="G115" s="24">
        <f t="shared" si="36"/>
        <v>0</v>
      </c>
      <c r="H115" s="24">
        <f t="shared" si="37"/>
        <v>0</v>
      </c>
    </row>
    <row r="116" spans="2:8" s="18" customFormat="1" ht="12" x14ac:dyDescent="0.2">
      <c r="B116" s="19" t="s">
        <v>423</v>
      </c>
      <c r="C116" s="20"/>
      <c r="D116" s="21" t="s">
        <v>659</v>
      </c>
      <c r="E116" s="22">
        <v>20</v>
      </c>
      <c r="F116" s="23">
        <f t="shared" si="35"/>
        <v>25</v>
      </c>
      <c r="G116" s="24">
        <f t="shared" si="36"/>
        <v>0</v>
      </c>
      <c r="H116" s="24">
        <f t="shared" si="37"/>
        <v>0</v>
      </c>
    </row>
    <row r="117" spans="2:8" s="18" customFormat="1" ht="12" x14ac:dyDescent="0.2">
      <c r="B117" s="19" t="s">
        <v>424</v>
      </c>
      <c r="C117" s="20"/>
      <c r="D117" s="21" t="s">
        <v>660</v>
      </c>
      <c r="E117" s="22">
        <v>24</v>
      </c>
      <c r="F117" s="23">
        <f t="shared" si="35"/>
        <v>30</v>
      </c>
      <c r="G117" s="24">
        <f t="shared" si="36"/>
        <v>0</v>
      </c>
      <c r="H117" s="24">
        <f t="shared" si="37"/>
        <v>0</v>
      </c>
    </row>
    <row r="118" spans="2:8" s="18" customFormat="1" ht="12" x14ac:dyDescent="0.2">
      <c r="B118" s="19" t="s">
        <v>425</v>
      </c>
      <c r="C118" s="20"/>
      <c r="D118" s="21" t="s">
        <v>661</v>
      </c>
      <c r="E118" s="22">
        <v>20</v>
      </c>
      <c r="F118" s="23">
        <f t="shared" ref="F118:F119" si="38">SUM(E118*1.25)</f>
        <v>25</v>
      </c>
      <c r="G118" s="24">
        <f t="shared" ref="G118:G119" si="39">SUM(C118*E118)</f>
        <v>0</v>
      </c>
      <c r="H118" s="24">
        <f t="shared" ref="H118:H119" si="40">SUM(G118*1.25)</f>
        <v>0</v>
      </c>
    </row>
    <row r="119" spans="2:8" s="18" customFormat="1" ht="12" x14ac:dyDescent="0.2">
      <c r="B119" s="19" t="s">
        <v>426</v>
      </c>
      <c r="C119" s="20"/>
      <c r="D119" s="21" t="s">
        <v>662</v>
      </c>
      <c r="E119" s="22">
        <v>24</v>
      </c>
      <c r="F119" s="23">
        <f t="shared" si="38"/>
        <v>30</v>
      </c>
      <c r="G119" s="24">
        <f t="shared" si="39"/>
        <v>0</v>
      </c>
      <c r="H119" s="24">
        <f t="shared" si="40"/>
        <v>0</v>
      </c>
    </row>
    <row r="120" spans="2:8" s="18" customFormat="1" ht="12" x14ac:dyDescent="0.2">
      <c r="B120" s="19" t="s">
        <v>427</v>
      </c>
      <c r="C120" s="20"/>
      <c r="D120" s="21" t="s">
        <v>282</v>
      </c>
      <c r="E120" s="22">
        <v>80</v>
      </c>
      <c r="F120" s="23">
        <f t="shared" si="35"/>
        <v>100</v>
      </c>
      <c r="G120" s="24">
        <f t="shared" si="36"/>
        <v>0</v>
      </c>
      <c r="H120" s="24">
        <f t="shared" si="37"/>
        <v>0</v>
      </c>
    </row>
    <row r="121" spans="2:8" s="18" customFormat="1" ht="12" x14ac:dyDescent="0.2">
      <c r="B121" s="19" t="s">
        <v>428</v>
      </c>
      <c r="C121" s="20"/>
      <c r="D121" s="21" t="s">
        <v>283</v>
      </c>
      <c r="E121" s="22">
        <v>80</v>
      </c>
      <c r="F121" s="23">
        <f t="shared" si="35"/>
        <v>100</v>
      </c>
      <c r="G121" s="24">
        <f t="shared" si="36"/>
        <v>0</v>
      </c>
      <c r="H121" s="24">
        <f t="shared" si="37"/>
        <v>0</v>
      </c>
    </row>
    <row r="122" spans="2:8" s="18" customFormat="1" ht="12" x14ac:dyDescent="0.2">
      <c r="B122" s="19" t="s">
        <v>429</v>
      </c>
      <c r="C122" s="20"/>
      <c r="D122" s="21" t="s">
        <v>60</v>
      </c>
      <c r="E122" s="22">
        <v>4</v>
      </c>
      <c r="F122" s="23">
        <f t="shared" si="35"/>
        <v>5</v>
      </c>
      <c r="G122" s="24">
        <f t="shared" si="36"/>
        <v>0</v>
      </c>
      <c r="H122" s="24">
        <f t="shared" si="37"/>
        <v>0</v>
      </c>
    </row>
    <row r="123" spans="2:8" s="18" customFormat="1" ht="12" x14ac:dyDescent="0.2">
      <c r="B123" s="19" t="s">
        <v>430</v>
      </c>
      <c r="C123" s="20"/>
      <c r="D123" s="21" t="s">
        <v>61</v>
      </c>
      <c r="E123" s="22">
        <v>8</v>
      </c>
      <c r="F123" s="23">
        <f t="shared" si="35"/>
        <v>10</v>
      </c>
      <c r="G123" s="24">
        <f t="shared" si="36"/>
        <v>0</v>
      </c>
      <c r="H123" s="24">
        <f t="shared" si="37"/>
        <v>0</v>
      </c>
    </row>
    <row r="124" spans="2:8" s="18" customFormat="1" ht="12" x14ac:dyDescent="0.2">
      <c r="B124" s="19" t="s">
        <v>431</v>
      </c>
      <c r="C124" s="20"/>
      <c r="D124" s="21" t="s">
        <v>62</v>
      </c>
      <c r="E124" s="22">
        <v>8</v>
      </c>
      <c r="F124" s="23">
        <f t="shared" si="35"/>
        <v>10</v>
      </c>
      <c r="G124" s="24">
        <f t="shared" si="36"/>
        <v>0</v>
      </c>
      <c r="H124" s="24">
        <f t="shared" si="37"/>
        <v>0</v>
      </c>
    </row>
    <row r="125" spans="2:8" s="18" customFormat="1" ht="12" x14ac:dyDescent="0.2">
      <c r="B125" s="19" t="s">
        <v>432</v>
      </c>
      <c r="C125" s="20"/>
      <c r="D125" s="21" t="s">
        <v>63</v>
      </c>
      <c r="E125" s="22">
        <v>8</v>
      </c>
      <c r="F125" s="23">
        <f t="shared" si="35"/>
        <v>10</v>
      </c>
      <c r="G125" s="24">
        <f t="shared" si="36"/>
        <v>0</v>
      </c>
      <c r="H125" s="24">
        <f t="shared" si="37"/>
        <v>0</v>
      </c>
    </row>
    <row r="126" spans="2:8" s="18" customFormat="1" ht="12" x14ac:dyDescent="0.2">
      <c r="B126" s="19" t="s">
        <v>433</v>
      </c>
      <c r="C126" s="20"/>
      <c r="D126" s="21" t="s">
        <v>64</v>
      </c>
      <c r="E126" s="22">
        <v>3.2</v>
      </c>
      <c r="F126" s="23">
        <f t="shared" si="35"/>
        <v>4</v>
      </c>
      <c r="G126" s="24">
        <f t="shared" si="36"/>
        <v>0</v>
      </c>
      <c r="H126" s="24">
        <f t="shared" si="37"/>
        <v>0</v>
      </c>
    </row>
    <row r="127" spans="2:8" s="18" customFormat="1" ht="12" x14ac:dyDescent="0.2">
      <c r="B127" s="19" t="s">
        <v>434</v>
      </c>
      <c r="C127" s="20"/>
      <c r="D127" s="21" t="s">
        <v>245</v>
      </c>
      <c r="E127" s="22">
        <v>16</v>
      </c>
      <c r="F127" s="23">
        <f t="shared" si="35"/>
        <v>20</v>
      </c>
      <c r="G127" s="24">
        <f t="shared" si="36"/>
        <v>0</v>
      </c>
      <c r="H127" s="24">
        <f t="shared" si="37"/>
        <v>0</v>
      </c>
    </row>
    <row r="128" spans="2:8" s="18" customFormat="1" ht="12" x14ac:dyDescent="0.2">
      <c r="B128" s="19" t="s">
        <v>655</v>
      </c>
      <c r="C128" s="20"/>
      <c r="D128" s="21" t="s">
        <v>654</v>
      </c>
      <c r="E128" s="22">
        <v>100</v>
      </c>
      <c r="F128" s="23">
        <f t="shared" si="35"/>
        <v>125</v>
      </c>
      <c r="G128" s="24">
        <f t="shared" si="36"/>
        <v>0</v>
      </c>
      <c r="H128" s="24">
        <f t="shared" si="37"/>
        <v>0</v>
      </c>
    </row>
    <row r="129" spans="2:8" s="18" customFormat="1" ht="12" x14ac:dyDescent="0.2">
      <c r="B129" s="19" t="s">
        <v>435</v>
      </c>
      <c r="C129" s="20"/>
      <c r="D129" s="21" t="s">
        <v>256</v>
      </c>
      <c r="E129" s="22">
        <v>2</v>
      </c>
      <c r="F129" s="23">
        <f t="shared" si="35"/>
        <v>2.5</v>
      </c>
      <c r="G129" s="24">
        <f t="shared" si="36"/>
        <v>0</v>
      </c>
      <c r="H129" s="24">
        <f t="shared" si="37"/>
        <v>0</v>
      </c>
    </row>
    <row r="130" spans="2:8" s="18" customFormat="1" ht="12" x14ac:dyDescent="0.2">
      <c r="B130" s="19" t="s">
        <v>436</v>
      </c>
      <c r="C130" s="20"/>
      <c r="D130" s="21" t="s">
        <v>257</v>
      </c>
      <c r="E130" s="22">
        <v>4</v>
      </c>
      <c r="F130" s="23">
        <f t="shared" si="35"/>
        <v>5</v>
      </c>
      <c r="G130" s="24">
        <f t="shared" si="36"/>
        <v>0</v>
      </c>
      <c r="H130" s="24">
        <f t="shared" si="37"/>
        <v>0</v>
      </c>
    </row>
    <row r="131" spans="2:8" s="18" customFormat="1" ht="12" x14ac:dyDescent="0.2">
      <c r="B131" s="19" t="s">
        <v>437</v>
      </c>
      <c r="C131" s="20"/>
      <c r="D131" s="21" t="s">
        <v>66</v>
      </c>
      <c r="E131" s="22">
        <v>100</v>
      </c>
      <c r="F131" s="23">
        <f t="shared" si="35"/>
        <v>125</v>
      </c>
      <c r="G131" s="24">
        <f t="shared" si="36"/>
        <v>0</v>
      </c>
      <c r="H131" s="24">
        <f t="shared" si="37"/>
        <v>0</v>
      </c>
    </row>
    <row r="132" spans="2:8" s="18" customFormat="1" ht="12" x14ac:dyDescent="0.2">
      <c r="B132" s="19" t="s">
        <v>438</v>
      </c>
      <c r="C132" s="20"/>
      <c r="D132" s="21" t="s">
        <v>67</v>
      </c>
      <c r="E132" s="22">
        <v>16</v>
      </c>
      <c r="F132" s="23">
        <f t="shared" si="35"/>
        <v>20</v>
      </c>
      <c r="G132" s="24">
        <f t="shared" si="36"/>
        <v>0</v>
      </c>
      <c r="H132" s="24">
        <f t="shared" si="37"/>
        <v>0</v>
      </c>
    </row>
    <row r="133" spans="2:8" s="18" customFormat="1" ht="12" x14ac:dyDescent="0.2">
      <c r="B133" s="19" t="s">
        <v>439</v>
      </c>
      <c r="C133" s="20"/>
      <c r="D133" s="21" t="s">
        <v>258</v>
      </c>
      <c r="E133" s="22">
        <v>80</v>
      </c>
      <c r="F133" s="23">
        <f t="shared" si="35"/>
        <v>100</v>
      </c>
      <c r="G133" s="24">
        <f t="shared" si="36"/>
        <v>0</v>
      </c>
      <c r="H133" s="24">
        <f t="shared" si="37"/>
        <v>0</v>
      </c>
    </row>
    <row r="134" spans="2:8" s="18" customFormat="1" ht="12" x14ac:dyDescent="0.2">
      <c r="B134" s="19" t="s">
        <v>440</v>
      </c>
      <c r="C134" s="20"/>
      <c r="D134" s="21" t="s">
        <v>65</v>
      </c>
      <c r="E134" s="22">
        <v>120</v>
      </c>
      <c r="F134" s="23">
        <f t="shared" si="35"/>
        <v>150</v>
      </c>
      <c r="G134" s="24">
        <f t="shared" si="36"/>
        <v>0</v>
      </c>
      <c r="H134" s="24">
        <f t="shared" si="37"/>
        <v>0</v>
      </c>
    </row>
    <row r="135" spans="2:8" s="18" customFormat="1" ht="12" x14ac:dyDescent="0.2">
      <c r="B135" s="19" t="s">
        <v>441</v>
      </c>
      <c r="C135" s="20"/>
      <c r="D135" s="21" t="s">
        <v>244</v>
      </c>
      <c r="E135" s="22">
        <v>16</v>
      </c>
      <c r="F135" s="23">
        <f t="shared" si="35"/>
        <v>20</v>
      </c>
      <c r="G135" s="24">
        <f t="shared" si="36"/>
        <v>0</v>
      </c>
      <c r="H135" s="24">
        <f t="shared" si="37"/>
        <v>0</v>
      </c>
    </row>
    <row r="136" spans="2:8" s="18" customFormat="1" ht="12" x14ac:dyDescent="0.2">
      <c r="B136" s="19" t="s">
        <v>442</v>
      </c>
      <c r="C136" s="20"/>
      <c r="D136" s="21" t="s">
        <v>242</v>
      </c>
      <c r="E136" s="22">
        <v>12</v>
      </c>
      <c r="F136" s="23">
        <f t="shared" si="35"/>
        <v>15</v>
      </c>
      <c r="G136" s="24">
        <f t="shared" si="36"/>
        <v>0</v>
      </c>
      <c r="H136" s="24">
        <f t="shared" si="37"/>
        <v>0</v>
      </c>
    </row>
    <row r="137" spans="2:8" s="18" customFormat="1" ht="12" x14ac:dyDescent="0.2">
      <c r="B137" s="19" t="s">
        <v>443</v>
      </c>
      <c r="C137" s="20"/>
      <c r="D137" s="21" t="s">
        <v>243</v>
      </c>
      <c r="E137" s="22">
        <v>12</v>
      </c>
      <c r="F137" s="23">
        <f t="shared" si="35"/>
        <v>15</v>
      </c>
      <c r="G137" s="24">
        <f t="shared" si="36"/>
        <v>0</v>
      </c>
      <c r="H137" s="24">
        <f t="shared" si="37"/>
        <v>0</v>
      </c>
    </row>
    <row r="138" spans="2:8" s="18" customFormat="1" ht="12" x14ac:dyDescent="0.2">
      <c r="B138" s="19" t="s">
        <v>444</v>
      </c>
      <c r="C138" s="20"/>
      <c r="D138" s="21" t="s">
        <v>68</v>
      </c>
      <c r="E138" s="22">
        <v>24</v>
      </c>
      <c r="F138" s="23">
        <f t="shared" si="35"/>
        <v>30</v>
      </c>
      <c r="G138" s="24">
        <f t="shared" si="36"/>
        <v>0</v>
      </c>
      <c r="H138" s="24">
        <f t="shared" si="37"/>
        <v>0</v>
      </c>
    </row>
    <row r="139" spans="2:8" s="18" customFormat="1" ht="12" x14ac:dyDescent="0.2">
      <c r="B139" s="19" t="s">
        <v>445</v>
      </c>
      <c r="C139" s="20"/>
      <c r="D139" s="21" t="s">
        <v>280</v>
      </c>
      <c r="E139" s="22">
        <v>4</v>
      </c>
      <c r="F139" s="23">
        <f t="shared" si="35"/>
        <v>5</v>
      </c>
      <c r="G139" s="24">
        <f t="shared" si="36"/>
        <v>0</v>
      </c>
      <c r="H139" s="24">
        <f t="shared" si="37"/>
        <v>0</v>
      </c>
    </row>
    <row r="140" spans="2:8" s="18" customFormat="1" ht="12" x14ac:dyDescent="0.2">
      <c r="B140" s="19" t="s">
        <v>446</v>
      </c>
      <c r="C140" s="20"/>
      <c r="D140" s="21" t="s">
        <v>281</v>
      </c>
      <c r="E140" s="22">
        <v>12</v>
      </c>
      <c r="F140" s="23">
        <f t="shared" si="35"/>
        <v>15</v>
      </c>
      <c r="G140" s="24">
        <f t="shared" si="36"/>
        <v>0</v>
      </c>
      <c r="H140" s="24">
        <f t="shared" si="37"/>
        <v>0</v>
      </c>
    </row>
    <row r="141" spans="2:8" s="18" customFormat="1" ht="12" x14ac:dyDescent="0.2">
      <c r="B141" s="19" t="s">
        <v>447</v>
      </c>
      <c r="C141" s="20"/>
      <c r="D141" s="21" t="s">
        <v>279</v>
      </c>
      <c r="E141" s="22">
        <v>120</v>
      </c>
      <c r="F141" s="23">
        <f t="shared" si="35"/>
        <v>150</v>
      </c>
      <c r="G141" s="24">
        <f t="shared" si="36"/>
        <v>0</v>
      </c>
      <c r="H141" s="24">
        <f t="shared" si="37"/>
        <v>0</v>
      </c>
    </row>
    <row r="142" spans="2:8" s="18" customFormat="1" ht="12" x14ac:dyDescent="0.2">
      <c r="B142" s="19" t="s">
        <v>448</v>
      </c>
      <c r="C142" s="20"/>
      <c r="D142" s="21" t="s">
        <v>240</v>
      </c>
      <c r="E142" s="22">
        <v>40</v>
      </c>
      <c r="F142" s="23">
        <f t="shared" si="35"/>
        <v>50</v>
      </c>
      <c r="G142" s="24">
        <f t="shared" si="36"/>
        <v>0</v>
      </c>
      <c r="H142" s="24">
        <f t="shared" si="37"/>
        <v>0</v>
      </c>
    </row>
    <row r="143" spans="2:8" s="18" customFormat="1" ht="12" x14ac:dyDescent="0.2">
      <c r="B143" s="19" t="s">
        <v>449</v>
      </c>
      <c r="C143" s="20"/>
      <c r="D143" s="21" t="s">
        <v>241</v>
      </c>
      <c r="E143" s="22">
        <v>40</v>
      </c>
      <c r="F143" s="23">
        <f t="shared" si="35"/>
        <v>50</v>
      </c>
      <c r="G143" s="24">
        <f t="shared" si="36"/>
        <v>0</v>
      </c>
      <c r="H143" s="24">
        <f t="shared" si="37"/>
        <v>0</v>
      </c>
    </row>
    <row r="144" spans="2:8" s="18" customFormat="1" ht="12" x14ac:dyDescent="0.2">
      <c r="B144" s="19" t="s">
        <v>450</v>
      </c>
      <c r="C144" s="20"/>
      <c r="D144" s="21" t="s">
        <v>69</v>
      </c>
      <c r="E144" s="22">
        <v>16</v>
      </c>
      <c r="F144" s="23">
        <f t="shared" si="35"/>
        <v>20</v>
      </c>
      <c r="G144" s="24">
        <f t="shared" si="36"/>
        <v>0</v>
      </c>
      <c r="H144" s="24">
        <f t="shared" si="37"/>
        <v>0</v>
      </c>
    </row>
    <row r="145" spans="2:8" s="18" customFormat="1" ht="12" x14ac:dyDescent="0.2">
      <c r="C145" s="25"/>
      <c r="D145" s="29"/>
      <c r="E145" s="26"/>
      <c r="F145" s="30"/>
      <c r="G145" s="27"/>
      <c r="H145" s="27"/>
    </row>
    <row r="146" spans="2:8" s="18" customFormat="1" ht="12" x14ac:dyDescent="0.2">
      <c r="C146" s="25"/>
      <c r="D146" s="28" t="s">
        <v>181</v>
      </c>
      <c r="E146" s="26"/>
      <c r="F146" s="30"/>
      <c r="G146" s="27"/>
      <c r="H146" s="27"/>
    </row>
    <row r="147" spans="2:8" s="18" customFormat="1" ht="12" x14ac:dyDescent="0.2">
      <c r="B147" s="19" t="s">
        <v>212</v>
      </c>
      <c r="C147" s="20"/>
      <c r="D147" s="21" t="s">
        <v>70</v>
      </c>
      <c r="E147" s="22">
        <v>40</v>
      </c>
      <c r="F147" s="23">
        <f t="shared" ref="F147:F164" si="41">SUM(E147*1.25)</f>
        <v>50</v>
      </c>
      <c r="G147" s="24">
        <f t="shared" ref="G147:G164" si="42">SUM(C147*E147)</f>
        <v>0</v>
      </c>
      <c r="H147" s="24">
        <f t="shared" ref="H147:H164" si="43">SUM(G147*1.25)</f>
        <v>0</v>
      </c>
    </row>
    <row r="148" spans="2:8" s="18" customFormat="1" ht="12" x14ac:dyDescent="0.2">
      <c r="B148" s="19" t="s">
        <v>451</v>
      </c>
      <c r="C148" s="20"/>
      <c r="D148" s="21" t="s">
        <v>71</v>
      </c>
      <c r="E148" s="22">
        <v>12</v>
      </c>
      <c r="F148" s="23">
        <f t="shared" si="41"/>
        <v>15</v>
      </c>
      <c r="G148" s="24">
        <f t="shared" si="42"/>
        <v>0</v>
      </c>
      <c r="H148" s="24">
        <f t="shared" si="43"/>
        <v>0</v>
      </c>
    </row>
    <row r="149" spans="2:8" s="18" customFormat="1" ht="12" x14ac:dyDescent="0.2">
      <c r="B149" s="19" t="s">
        <v>452</v>
      </c>
      <c r="C149" s="20"/>
      <c r="D149" s="21" t="s">
        <v>32</v>
      </c>
      <c r="E149" s="22">
        <v>0.6</v>
      </c>
      <c r="F149" s="23">
        <f t="shared" ref="F149" si="44">SUM(E149*1.25)</f>
        <v>0.75</v>
      </c>
      <c r="G149" s="24">
        <f t="shared" ref="G149" si="45">SUM(C149*E149)</f>
        <v>0</v>
      </c>
      <c r="H149" s="24">
        <f t="shared" ref="H149" si="46">SUM(G149*1.25)</f>
        <v>0</v>
      </c>
    </row>
    <row r="150" spans="2:8" s="18" customFormat="1" ht="12" x14ac:dyDescent="0.2">
      <c r="B150" s="19" t="s">
        <v>453</v>
      </c>
      <c r="C150" s="20"/>
      <c r="D150" s="21" t="s">
        <v>315</v>
      </c>
      <c r="E150" s="22">
        <v>1.2</v>
      </c>
      <c r="F150" s="23">
        <f t="shared" si="41"/>
        <v>1.5</v>
      </c>
      <c r="G150" s="24">
        <f t="shared" si="42"/>
        <v>0</v>
      </c>
      <c r="H150" s="24">
        <f t="shared" si="43"/>
        <v>0</v>
      </c>
    </row>
    <row r="151" spans="2:8" s="18" customFormat="1" ht="12" x14ac:dyDescent="0.2">
      <c r="B151" s="19" t="s">
        <v>454</v>
      </c>
      <c r="C151" s="20"/>
      <c r="D151" s="21" t="s">
        <v>72</v>
      </c>
      <c r="E151" s="22">
        <v>3.2</v>
      </c>
      <c r="F151" s="23">
        <f t="shared" si="41"/>
        <v>4</v>
      </c>
      <c r="G151" s="24">
        <f t="shared" si="42"/>
        <v>0</v>
      </c>
      <c r="H151" s="24">
        <f t="shared" si="43"/>
        <v>0</v>
      </c>
    </row>
    <row r="152" spans="2:8" s="18" customFormat="1" ht="12" x14ac:dyDescent="0.2">
      <c r="B152" s="19" t="s">
        <v>455</v>
      </c>
      <c r="C152" s="20"/>
      <c r="D152" s="21" t="s">
        <v>73</v>
      </c>
      <c r="E152" s="22">
        <v>8</v>
      </c>
      <c r="F152" s="23">
        <f t="shared" si="41"/>
        <v>10</v>
      </c>
      <c r="G152" s="24">
        <f t="shared" si="42"/>
        <v>0</v>
      </c>
      <c r="H152" s="24">
        <f t="shared" si="43"/>
        <v>0</v>
      </c>
    </row>
    <row r="153" spans="2:8" s="18" customFormat="1" ht="12" x14ac:dyDescent="0.2">
      <c r="B153" s="19" t="s">
        <v>456</v>
      </c>
      <c r="C153" s="20"/>
      <c r="D153" s="21" t="s">
        <v>301</v>
      </c>
      <c r="E153" s="22">
        <v>400</v>
      </c>
      <c r="F153" s="23">
        <f t="shared" si="41"/>
        <v>500</v>
      </c>
      <c r="G153" s="24">
        <f t="shared" si="42"/>
        <v>0</v>
      </c>
      <c r="H153" s="24">
        <f t="shared" si="43"/>
        <v>0</v>
      </c>
    </row>
    <row r="154" spans="2:8" s="18" customFormat="1" ht="12" x14ac:dyDescent="0.2">
      <c r="B154" s="19" t="s">
        <v>457</v>
      </c>
      <c r="C154" s="20"/>
      <c r="D154" s="21" t="s">
        <v>302</v>
      </c>
      <c r="E154" s="22">
        <v>200</v>
      </c>
      <c r="F154" s="23">
        <f t="shared" si="41"/>
        <v>250</v>
      </c>
      <c r="G154" s="24">
        <f t="shared" si="42"/>
        <v>0</v>
      </c>
      <c r="H154" s="24">
        <f t="shared" si="43"/>
        <v>0</v>
      </c>
    </row>
    <row r="155" spans="2:8" s="18" customFormat="1" ht="12" x14ac:dyDescent="0.2">
      <c r="B155" s="19" t="s">
        <v>458</v>
      </c>
      <c r="C155" s="20"/>
      <c r="D155" s="21" t="s">
        <v>295</v>
      </c>
      <c r="E155" s="22">
        <v>1.2</v>
      </c>
      <c r="F155" s="23">
        <f t="shared" si="41"/>
        <v>1.5</v>
      </c>
      <c r="G155" s="24">
        <f t="shared" si="42"/>
        <v>0</v>
      </c>
      <c r="H155" s="24">
        <f t="shared" si="43"/>
        <v>0</v>
      </c>
    </row>
    <row r="156" spans="2:8" s="18" customFormat="1" ht="12" x14ac:dyDescent="0.2">
      <c r="B156" s="19" t="s">
        <v>459</v>
      </c>
      <c r="C156" s="20"/>
      <c r="D156" s="21" t="s">
        <v>74</v>
      </c>
      <c r="E156" s="22">
        <v>1.2</v>
      </c>
      <c r="F156" s="23">
        <f t="shared" si="41"/>
        <v>1.5</v>
      </c>
      <c r="G156" s="24">
        <f t="shared" si="42"/>
        <v>0</v>
      </c>
      <c r="H156" s="24">
        <f t="shared" si="43"/>
        <v>0</v>
      </c>
    </row>
    <row r="157" spans="2:8" s="18" customFormat="1" ht="12" x14ac:dyDescent="0.2">
      <c r="B157" s="19" t="s">
        <v>460</v>
      </c>
      <c r="C157" s="20"/>
      <c r="D157" s="21" t="s">
        <v>334</v>
      </c>
      <c r="E157" s="22">
        <v>1.2</v>
      </c>
      <c r="F157" s="23">
        <f t="shared" si="41"/>
        <v>1.5</v>
      </c>
      <c r="G157" s="24">
        <f t="shared" si="42"/>
        <v>0</v>
      </c>
      <c r="H157" s="24">
        <f t="shared" si="43"/>
        <v>0</v>
      </c>
    </row>
    <row r="158" spans="2:8" s="18" customFormat="1" ht="12" x14ac:dyDescent="0.2">
      <c r="B158" s="19" t="s">
        <v>461</v>
      </c>
      <c r="C158" s="20"/>
      <c r="D158" s="21" t="s">
        <v>75</v>
      </c>
      <c r="E158" s="22">
        <v>1.6</v>
      </c>
      <c r="F158" s="23">
        <f t="shared" si="41"/>
        <v>2</v>
      </c>
      <c r="G158" s="24">
        <f t="shared" si="42"/>
        <v>0</v>
      </c>
      <c r="H158" s="24">
        <f t="shared" si="43"/>
        <v>0</v>
      </c>
    </row>
    <row r="159" spans="2:8" s="18" customFormat="1" ht="12" x14ac:dyDescent="0.2">
      <c r="B159" s="19" t="s">
        <v>462</v>
      </c>
      <c r="C159" s="20"/>
      <c r="D159" s="21" t="s">
        <v>303</v>
      </c>
      <c r="E159" s="22">
        <v>1.2</v>
      </c>
      <c r="F159" s="23">
        <f t="shared" si="41"/>
        <v>1.5</v>
      </c>
      <c r="G159" s="24">
        <f t="shared" si="42"/>
        <v>0</v>
      </c>
      <c r="H159" s="24">
        <f t="shared" si="43"/>
        <v>0</v>
      </c>
    </row>
    <row r="160" spans="2:8" s="18" customFormat="1" ht="12" x14ac:dyDescent="0.2">
      <c r="B160" s="19" t="s">
        <v>463</v>
      </c>
      <c r="C160" s="20"/>
      <c r="D160" s="21" t="s">
        <v>246</v>
      </c>
      <c r="E160" s="22">
        <v>3.2</v>
      </c>
      <c r="F160" s="23">
        <f t="shared" si="41"/>
        <v>4</v>
      </c>
      <c r="G160" s="24">
        <f t="shared" si="42"/>
        <v>0</v>
      </c>
      <c r="H160" s="24">
        <f t="shared" si="43"/>
        <v>0</v>
      </c>
    </row>
    <row r="161" spans="2:8" s="18" customFormat="1" ht="12" x14ac:dyDescent="0.2">
      <c r="B161" s="19" t="s">
        <v>464</v>
      </c>
      <c r="C161" s="20"/>
      <c r="D161" s="21" t="s">
        <v>312</v>
      </c>
      <c r="E161" s="22">
        <v>16</v>
      </c>
      <c r="F161" s="23">
        <f t="shared" si="41"/>
        <v>20</v>
      </c>
      <c r="G161" s="24">
        <f t="shared" si="42"/>
        <v>0</v>
      </c>
      <c r="H161" s="24">
        <f t="shared" si="43"/>
        <v>0</v>
      </c>
    </row>
    <row r="162" spans="2:8" s="18" customFormat="1" ht="12" x14ac:dyDescent="0.2">
      <c r="B162" s="19" t="s">
        <v>465</v>
      </c>
      <c r="C162" s="20"/>
      <c r="D162" s="21" t="s">
        <v>76</v>
      </c>
      <c r="E162" s="22">
        <v>20</v>
      </c>
      <c r="F162" s="23">
        <f t="shared" si="41"/>
        <v>25</v>
      </c>
      <c r="G162" s="24">
        <f t="shared" si="42"/>
        <v>0</v>
      </c>
      <c r="H162" s="24">
        <f t="shared" si="43"/>
        <v>0</v>
      </c>
    </row>
    <row r="163" spans="2:8" s="18" customFormat="1" ht="12" x14ac:dyDescent="0.2">
      <c r="B163" s="19" t="s">
        <v>466</v>
      </c>
      <c r="C163" s="20"/>
      <c r="D163" s="21" t="s">
        <v>247</v>
      </c>
      <c r="E163" s="22">
        <v>24</v>
      </c>
      <c r="F163" s="23">
        <f t="shared" si="41"/>
        <v>30</v>
      </c>
      <c r="G163" s="24">
        <f t="shared" si="42"/>
        <v>0</v>
      </c>
      <c r="H163" s="24">
        <f t="shared" si="43"/>
        <v>0</v>
      </c>
    </row>
    <row r="164" spans="2:8" s="18" customFormat="1" ht="12" x14ac:dyDescent="0.2">
      <c r="B164" s="19" t="s">
        <v>467</v>
      </c>
      <c r="C164" s="20"/>
      <c r="D164" s="21" t="s">
        <v>77</v>
      </c>
      <c r="E164" s="22">
        <v>1.2</v>
      </c>
      <c r="F164" s="23">
        <f t="shared" si="41"/>
        <v>1.5</v>
      </c>
      <c r="G164" s="24">
        <f t="shared" si="42"/>
        <v>0</v>
      </c>
      <c r="H164" s="24">
        <f t="shared" si="43"/>
        <v>0</v>
      </c>
    </row>
    <row r="165" spans="2:8" s="18" customFormat="1" ht="12" x14ac:dyDescent="0.2">
      <c r="C165" s="25"/>
      <c r="D165" s="29"/>
      <c r="E165" s="26"/>
      <c r="F165" s="30"/>
      <c r="G165" s="27"/>
      <c r="H165" s="27"/>
    </row>
    <row r="166" spans="2:8" s="18" customFormat="1" ht="12" x14ac:dyDescent="0.2">
      <c r="C166" s="25"/>
      <c r="D166" s="28" t="s">
        <v>250</v>
      </c>
      <c r="E166" s="26"/>
      <c r="F166" s="30"/>
      <c r="G166" s="27"/>
      <c r="H166" s="27"/>
    </row>
    <row r="167" spans="2:8" s="18" customFormat="1" ht="12" x14ac:dyDescent="0.2">
      <c r="B167" s="19" t="s">
        <v>213</v>
      </c>
      <c r="C167" s="20"/>
      <c r="D167" s="21" t="s">
        <v>78</v>
      </c>
      <c r="E167" s="22">
        <v>400</v>
      </c>
      <c r="F167" s="23">
        <f t="shared" ref="F167:F184" si="47">SUM(E167*1.25)</f>
        <v>500</v>
      </c>
      <c r="G167" s="24">
        <f t="shared" ref="G167:G184" si="48">SUM(C167*E167)</f>
        <v>0</v>
      </c>
      <c r="H167" s="24">
        <f t="shared" ref="H167:H184" si="49">SUM(G167*1.25)</f>
        <v>0</v>
      </c>
    </row>
    <row r="168" spans="2:8" s="18" customFormat="1" ht="12" x14ac:dyDescent="0.2">
      <c r="B168" s="19" t="s">
        <v>468</v>
      </c>
      <c r="C168" s="20"/>
      <c r="D168" s="21" t="s">
        <v>79</v>
      </c>
      <c r="E168" s="22">
        <v>640</v>
      </c>
      <c r="F168" s="23">
        <f t="shared" si="47"/>
        <v>800</v>
      </c>
      <c r="G168" s="24">
        <f t="shared" si="48"/>
        <v>0</v>
      </c>
      <c r="H168" s="24">
        <f t="shared" si="49"/>
        <v>0</v>
      </c>
    </row>
    <row r="169" spans="2:8" s="18" customFormat="1" ht="12" x14ac:dyDescent="0.2">
      <c r="B169" s="19" t="s">
        <v>469</v>
      </c>
      <c r="C169" s="20"/>
      <c r="D169" s="21" t="s">
        <v>249</v>
      </c>
      <c r="E169" s="22">
        <v>40</v>
      </c>
      <c r="F169" s="23">
        <f t="shared" si="47"/>
        <v>50</v>
      </c>
      <c r="G169" s="24">
        <f t="shared" si="48"/>
        <v>0</v>
      </c>
      <c r="H169" s="24">
        <f t="shared" si="49"/>
        <v>0</v>
      </c>
    </row>
    <row r="170" spans="2:8" s="18" customFormat="1" ht="12" x14ac:dyDescent="0.2">
      <c r="B170" s="19" t="s">
        <v>470</v>
      </c>
      <c r="C170" s="20"/>
      <c r="D170" s="21" t="s">
        <v>80</v>
      </c>
      <c r="E170" s="22">
        <v>200</v>
      </c>
      <c r="F170" s="23">
        <f t="shared" si="47"/>
        <v>250</v>
      </c>
      <c r="G170" s="24">
        <f t="shared" si="48"/>
        <v>0</v>
      </c>
      <c r="H170" s="24">
        <f t="shared" si="49"/>
        <v>0</v>
      </c>
    </row>
    <row r="171" spans="2:8" s="18" customFormat="1" ht="12" x14ac:dyDescent="0.2">
      <c r="B171" s="19" t="s">
        <v>471</v>
      </c>
      <c r="C171" s="20"/>
      <c r="D171" s="21" t="s">
        <v>232</v>
      </c>
      <c r="E171" s="22">
        <v>80</v>
      </c>
      <c r="F171" s="23">
        <f t="shared" si="47"/>
        <v>100</v>
      </c>
      <c r="G171" s="24">
        <f t="shared" si="48"/>
        <v>0</v>
      </c>
      <c r="H171" s="24">
        <f t="shared" si="49"/>
        <v>0</v>
      </c>
    </row>
    <row r="172" spans="2:8" s="18" customFormat="1" ht="12" x14ac:dyDescent="0.2">
      <c r="B172" s="19" t="s">
        <v>472</v>
      </c>
      <c r="C172" s="20"/>
      <c r="D172" s="21" t="s">
        <v>81</v>
      </c>
      <c r="E172" s="22">
        <v>50</v>
      </c>
      <c r="F172" s="23">
        <f t="shared" si="47"/>
        <v>62.5</v>
      </c>
      <c r="G172" s="24">
        <f t="shared" si="48"/>
        <v>0</v>
      </c>
      <c r="H172" s="24">
        <f t="shared" si="49"/>
        <v>0</v>
      </c>
    </row>
    <row r="173" spans="2:8" s="18" customFormat="1" ht="12" x14ac:dyDescent="0.2">
      <c r="B173" s="19" t="s">
        <v>473</v>
      </c>
      <c r="C173" s="20"/>
      <c r="D173" s="21" t="s">
        <v>82</v>
      </c>
      <c r="E173" s="22">
        <v>50</v>
      </c>
      <c r="F173" s="23">
        <f t="shared" si="47"/>
        <v>62.5</v>
      </c>
      <c r="G173" s="24">
        <f t="shared" si="48"/>
        <v>0</v>
      </c>
      <c r="H173" s="24">
        <f t="shared" si="49"/>
        <v>0</v>
      </c>
    </row>
    <row r="174" spans="2:8" s="18" customFormat="1" ht="12" x14ac:dyDescent="0.2">
      <c r="B174" s="19" t="s">
        <v>474</v>
      </c>
      <c r="C174" s="20"/>
      <c r="D174" s="21" t="s">
        <v>83</v>
      </c>
      <c r="E174" s="22">
        <v>50</v>
      </c>
      <c r="F174" s="23">
        <f t="shared" si="47"/>
        <v>62.5</v>
      </c>
      <c r="G174" s="24">
        <f t="shared" si="48"/>
        <v>0</v>
      </c>
      <c r="H174" s="24">
        <f t="shared" si="49"/>
        <v>0</v>
      </c>
    </row>
    <row r="175" spans="2:8" s="18" customFormat="1" ht="12" x14ac:dyDescent="0.2">
      <c r="B175" s="19" t="s">
        <v>475</v>
      </c>
      <c r="C175" s="20"/>
      <c r="D175" s="21" t="s">
        <v>84</v>
      </c>
      <c r="E175" s="22">
        <v>50</v>
      </c>
      <c r="F175" s="23">
        <f t="shared" si="47"/>
        <v>62.5</v>
      </c>
      <c r="G175" s="24">
        <f t="shared" si="48"/>
        <v>0</v>
      </c>
      <c r="H175" s="24">
        <f t="shared" si="49"/>
        <v>0</v>
      </c>
    </row>
    <row r="176" spans="2:8" s="18" customFormat="1" ht="12" x14ac:dyDescent="0.2">
      <c r="B176" s="19" t="s">
        <v>476</v>
      </c>
      <c r="C176" s="20"/>
      <c r="D176" s="21" t="s">
        <v>85</v>
      </c>
      <c r="E176" s="22">
        <v>80</v>
      </c>
      <c r="F176" s="23">
        <f t="shared" si="47"/>
        <v>100</v>
      </c>
      <c r="G176" s="24">
        <f t="shared" si="48"/>
        <v>0</v>
      </c>
      <c r="H176" s="24">
        <f t="shared" si="49"/>
        <v>0</v>
      </c>
    </row>
    <row r="177" spans="2:8" s="18" customFormat="1" ht="12" x14ac:dyDescent="0.2">
      <c r="B177" s="19" t="s">
        <v>477</v>
      </c>
      <c r="C177" s="20"/>
      <c r="D177" s="21" t="s">
        <v>86</v>
      </c>
      <c r="E177" s="22">
        <v>100</v>
      </c>
      <c r="F177" s="23">
        <f t="shared" si="47"/>
        <v>125</v>
      </c>
      <c r="G177" s="24">
        <f t="shared" si="48"/>
        <v>0</v>
      </c>
      <c r="H177" s="24">
        <f t="shared" si="49"/>
        <v>0</v>
      </c>
    </row>
    <row r="178" spans="2:8" s="18" customFormat="1" ht="12" x14ac:dyDescent="0.2">
      <c r="B178" s="19" t="s">
        <v>478</v>
      </c>
      <c r="C178" s="20"/>
      <c r="D178" s="21" t="s">
        <v>290</v>
      </c>
      <c r="E178" s="22">
        <v>32</v>
      </c>
      <c r="F178" s="23">
        <f t="shared" si="47"/>
        <v>40</v>
      </c>
      <c r="G178" s="24">
        <f t="shared" si="48"/>
        <v>0</v>
      </c>
      <c r="H178" s="24">
        <f t="shared" si="49"/>
        <v>0</v>
      </c>
    </row>
    <row r="179" spans="2:8" s="18" customFormat="1" ht="12" x14ac:dyDescent="0.2">
      <c r="B179" s="19" t="s">
        <v>479</v>
      </c>
      <c r="C179" s="20"/>
      <c r="D179" s="21" t="s">
        <v>291</v>
      </c>
      <c r="E179" s="22">
        <v>52</v>
      </c>
      <c r="F179" s="23">
        <f t="shared" si="47"/>
        <v>65</v>
      </c>
      <c r="G179" s="24">
        <f t="shared" si="48"/>
        <v>0</v>
      </c>
      <c r="H179" s="24">
        <f t="shared" si="49"/>
        <v>0</v>
      </c>
    </row>
    <row r="180" spans="2:8" s="18" customFormat="1" ht="12" x14ac:dyDescent="0.2">
      <c r="B180" s="19" t="s">
        <v>480</v>
      </c>
      <c r="C180" s="20"/>
      <c r="D180" s="21" t="s">
        <v>248</v>
      </c>
      <c r="E180" s="22">
        <v>120</v>
      </c>
      <c r="F180" s="23">
        <f t="shared" si="47"/>
        <v>150</v>
      </c>
      <c r="G180" s="24">
        <f t="shared" si="48"/>
        <v>0</v>
      </c>
      <c r="H180" s="24">
        <f t="shared" si="49"/>
        <v>0</v>
      </c>
    </row>
    <row r="181" spans="2:8" s="18" customFormat="1" ht="12" x14ac:dyDescent="0.2">
      <c r="B181" s="19" t="s">
        <v>481</v>
      </c>
      <c r="C181" s="20"/>
      <c r="D181" s="21" t="s">
        <v>87</v>
      </c>
      <c r="E181" s="22">
        <v>16</v>
      </c>
      <c r="F181" s="23">
        <f t="shared" si="47"/>
        <v>20</v>
      </c>
      <c r="G181" s="24">
        <f t="shared" si="48"/>
        <v>0</v>
      </c>
      <c r="H181" s="24">
        <f t="shared" si="49"/>
        <v>0</v>
      </c>
    </row>
    <row r="182" spans="2:8" s="18" customFormat="1" ht="12" x14ac:dyDescent="0.2">
      <c r="B182" s="19" t="s">
        <v>482</v>
      </c>
      <c r="C182" s="20"/>
      <c r="D182" s="21" t="s">
        <v>88</v>
      </c>
      <c r="E182" s="22">
        <v>16</v>
      </c>
      <c r="F182" s="23">
        <f t="shared" si="47"/>
        <v>20</v>
      </c>
      <c r="G182" s="24">
        <f t="shared" si="48"/>
        <v>0</v>
      </c>
      <c r="H182" s="24">
        <f t="shared" si="49"/>
        <v>0</v>
      </c>
    </row>
    <row r="183" spans="2:8" s="18" customFormat="1" ht="12" x14ac:dyDescent="0.2">
      <c r="B183" s="19" t="s">
        <v>483</v>
      </c>
      <c r="C183" s="20"/>
      <c r="D183" s="21" t="s">
        <v>89</v>
      </c>
      <c r="E183" s="22">
        <v>20</v>
      </c>
      <c r="F183" s="23">
        <f t="shared" si="47"/>
        <v>25</v>
      </c>
      <c r="G183" s="24">
        <f t="shared" si="48"/>
        <v>0</v>
      </c>
      <c r="H183" s="24">
        <f t="shared" si="49"/>
        <v>0</v>
      </c>
    </row>
    <row r="184" spans="2:8" s="18" customFormat="1" ht="12" x14ac:dyDescent="0.2">
      <c r="B184" s="19" t="s">
        <v>484</v>
      </c>
      <c r="C184" s="20"/>
      <c r="D184" s="21" t="s">
        <v>90</v>
      </c>
      <c r="E184" s="22">
        <v>100</v>
      </c>
      <c r="F184" s="23">
        <f t="shared" si="47"/>
        <v>125</v>
      </c>
      <c r="G184" s="24">
        <f t="shared" si="48"/>
        <v>0</v>
      </c>
      <c r="H184" s="24">
        <f t="shared" si="49"/>
        <v>0</v>
      </c>
    </row>
    <row r="185" spans="2:8" s="18" customFormat="1" ht="12" x14ac:dyDescent="0.2">
      <c r="C185" s="25"/>
      <c r="D185" s="29"/>
      <c r="E185" s="26"/>
      <c r="F185" s="30"/>
      <c r="G185" s="27"/>
      <c r="H185" s="27"/>
    </row>
    <row r="186" spans="2:8" s="18" customFormat="1" ht="12" x14ac:dyDescent="0.2">
      <c r="C186" s="25"/>
      <c r="D186" s="28" t="s">
        <v>182</v>
      </c>
      <c r="E186" s="26"/>
      <c r="F186" s="30"/>
      <c r="G186" s="27"/>
      <c r="H186" s="27"/>
    </row>
    <row r="187" spans="2:8" s="18" customFormat="1" ht="12" x14ac:dyDescent="0.2">
      <c r="B187" s="19" t="s">
        <v>214</v>
      </c>
      <c r="C187" s="20"/>
      <c r="D187" s="21" t="s">
        <v>91</v>
      </c>
      <c r="E187" s="22">
        <v>1000</v>
      </c>
      <c r="F187" s="23">
        <f t="shared" ref="F187:F202" si="50">SUM(E187*1.25)</f>
        <v>1250</v>
      </c>
      <c r="G187" s="24">
        <f t="shared" ref="G187:G202" si="51">SUM(C187*E187)</f>
        <v>0</v>
      </c>
      <c r="H187" s="24">
        <f t="shared" ref="H187:H202" si="52">SUM(G187*1.25)</f>
        <v>0</v>
      </c>
    </row>
    <row r="188" spans="2:8" s="18" customFormat="1" ht="12" x14ac:dyDescent="0.2">
      <c r="B188" s="19" t="s">
        <v>485</v>
      </c>
      <c r="C188" s="20"/>
      <c r="D188" s="21" t="s">
        <v>92</v>
      </c>
      <c r="E188" s="22">
        <v>1500</v>
      </c>
      <c r="F188" s="23">
        <f t="shared" si="50"/>
        <v>1875</v>
      </c>
      <c r="G188" s="24">
        <f t="shared" si="51"/>
        <v>0</v>
      </c>
      <c r="H188" s="24">
        <f t="shared" si="52"/>
        <v>0</v>
      </c>
    </row>
    <row r="189" spans="2:8" s="18" customFormat="1" ht="12" x14ac:dyDescent="0.2">
      <c r="B189" s="19" t="s">
        <v>486</v>
      </c>
      <c r="C189" s="20"/>
      <c r="D189" s="21" t="s">
        <v>93</v>
      </c>
      <c r="E189" s="22">
        <v>2000</v>
      </c>
      <c r="F189" s="23">
        <f t="shared" si="50"/>
        <v>2500</v>
      </c>
      <c r="G189" s="24">
        <f t="shared" si="51"/>
        <v>0</v>
      </c>
      <c r="H189" s="24">
        <f t="shared" si="52"/>
        <v>0</v>
      </c>
    </row>
    <row r="190" spans="2:8" s="18" customFormat="1" ht="12" x14ac:dyDescent="0.2">
      <c r="B190" s="19" t="s">
        <v>652</v>
      </c>
      <c r="C190" s="20"/>
      <c r="D190" s="21" t="s">
        <v>653</v>
      </c>
      <c r="E190" s="22">
        <v>5000</v>
      </c>
      <c r="F190" s="23">
        <f t="shared" ref="F190" si="53">SUM(E190*1.25)</f>
        <v>6250</v>
      </c>
      <c r="G190" s="24">
        <f t="shared" ref="G190" si="54">SUM(C190*E190)</f>
        <v>0</v>
      </c>
      <c r="H190" s="24">
        <f t="shared" ref="H190" si="55">SUM(G190*1.25)</f>
        <v>0</v>
      </c>
    </row>
    <row r="191" spans="2:8" s="18" customFormat="1" ht="12" x14ac:dyDescent="0.2">
      <c r="B191" s="19" t="s">
        <v>487</v>
      </c>
      <c r="C191" s="20"/>
      <c r="D191" s="31" t="s">
        <v>94</v>
      </c>
      <c r="E191" s="22">
        <v>600</v>
      </c>
      <c r="F191" s="23">
        <f t="shared" si="50"/>
        <v>750</v>
      </c>
      <c r="G191" s="24">
        <f t="shared" si="51"/>
        <v>0</v>
      </c>
      <c r="H191" s="24">
        <f t="shared" si="52"/>
        <v>0</v>
      </c>
    </row>
    <row r="192" spans="2:8" s="18" customFormat="1" ht="12" x14ac:dyDescent="0.2">
      <c r="B192" s="19" t="s">
        <v>488</v>
      </c>
      <c r="C192" s="20"/>
      <c r="D192" s="21" t="s">
        <v>95</v>
      </c>
      <c r="E192" s="22">
        <v>2000</v>
      </c>
      <c r="F192" s="23">
        <f t="shared" si="50"/>
        <v>2500</v>
      </c>
      <c r="G192" s="24">
        <f t="shared" si="51"/>
        <v>0</v>
      </c>
      <c r="H192" s="24">
        <f t="shared" si="52"/>
        <v>0</v>
      </c>
    </row>
    <row r="193" spans="2:8" s="18" customFormat="1" ht="12" x14ac:dyDescent="0.2">
      <c r="B193" s="19" t="s">
        <v>489</v>
      </c>
      <c r="C193" s="20"/>
      <c r="D193" s="21" t="s">
        <v>96</v>
      </c>
      <c r="E193" s="22">
        <v>2800</v>
      </c>
      <c r="F193" s="23">
        <f t="shared" si="50"/>
        <v>3500</v>
      </c>
      <c r="G193" s="24">
        <f t="shared" si="51"/>
        <v>0</v>
      </c>
      <c r="H193" s="24">
        <f t="shared" si="52"/>
        <v>0</v>
      </c>
    </row>
    <row r="194" spans="2:8" s="18" customFormat="1" ht="12" x14ac:dyDescent="0.2">
      <c r="B194" s="19" t="s">
        <v>490</v>
      </c>
      <c r="C194" s="20"/>
      <c r="D194" s="21" t="s">
        <v>97</v>
      </c>
      <c r="E194" s="22">
        <v>3600</v>
      </c>
      <c r="F194" s="23">
        <f t="shared" si="50"/>
        <v>4500</v>
      </c>
      <c r="G194" s="24">
        <f t="shared" si="51"/>
        <v>0</v>
      </c>
      <c r="H194" s="24">
        <f t="shared" si="52"/>
        <v>0</v>
      </c>
    </row>
    <row r="195" spans="2:8" s="18" customFormat="1" ht="12" x14ac:dyDescent="0.2">
      <c r="B195" s="19" t="s">
        <v>491</v>
      </c>
      <c r="C195" s="20"/>
      <c r="D195" s="21" t="s">
        <v>200</v>
      </c>
      <c r="E195" s="22">
        <v>2400</v>
      </c>
      <c r="F195" s="23">
        <f t="shared" si="50"/>
        <v>3000</v>
      </c>
      <c r="G195" s="24">
        <f t="shared" si="51"/>
        <v>0</v>
      </c>
      <c r="H195" s="24">
        <f t="shared" si="52"/>
        <v>0</v>
      </c>
    </row>
    <row r="196" spans="2:8" s="18" customFormat="1" ht="12" x14ac:dyDescent="0.2">
      <c r="B196" s="19" t="s">
        <v>492</v>
      </c>
      <c r="C196" s="20"/>
      <c r="D196" s="21" t="s">
        <v>201</v>
      </c>
      <c r="E196" s="22">
        <v>4000</v>
      </c>
      <c r="F196" s="23">
        <f t="shared" si="50"/>
        <v>5000</v>
      </c>
      <c r="G196" s="24">
        <f t="shared" si="51"/>
        <v>0</v>
      </c>
      <c r="H196" s="24">
        <f t="shared" si="52"/>
        <v>0</v>
      </c>
    </row>
    <row r="197" spans="2:8" s="18" customFormat="1" ht="12" x14ac:dyDescent="0.2">
      <c r="B197" s="19" t="s">
        <v>493</v>
      </c>
      <c r="C197" s="20"/>
      <c r="D197" s="21" t="s">
        <v>202</v>
      </c>
      <c r="E197" s="22">
        <v>6400</v>
      </c>
      <c r="F197" s="23">
        <f t="shared" si="50"/>
        <v>8000</v>
      </c>
      <c r="G197" s="24">
        <f t="shared" si="51"/>
        <v>0</v>
      </c>
      <c r="H197" s="24">
        <f t="shared" si="52"/>
        <v>0</v>
      </c>
    </row>
    <row r="198" spans="2:8" s="18" customFormat="1" ht="12" x14ac:dyDescent="0.2">
      <c r="B198" s="19" t="s">
        <v>636</v>
      </c>
      <c r="C198" s="20"/>
      <c r="D198" s="21" t="s">
        <v>669</v>
      </c>
      <c r="E198" s="22">
        <v>50</v>
      </c>
      <c r="F198" s="23">
        <f t="shared" si="50"/>
        <v>62.5</v>
      </c>
      <c r="G198" s="24">
        <f t="shared" si="51"/>
        <v>0</v>
      </c>
      <c r="H198" s="24">
        <f t="shared" si="52"/>
        <v>0</v>
      </c>
    </row>
    <row r="199" spans="2:8" s="18" customFormat="1" ht="12" x14ac:dyDescent="0.2">
      <c r="B199" s="19" t="s">
        <v>648</v>
      </c>
      <c r="C199" s="20"/>
      <c r="D199" s="21" t="s">
        <v>649</v>
      </c>
      <c r="E199" s="35">
        <v>8000</v>
      </c>
      <c r="F199" s="36">
        <f t="shared" si="50"/>
        <v>10000</v>
      </c>
      <c r="G199" s="24">
        <f t="shared" si="51"/>
        <v>0</v>
      </c>
      <c r="H199" s="24">
        <f t="shared" si="52"/>
        <v>0</v>
      </c>
    </row>
    <row r="200" spans="2:8" s="18" customFormat="1" ht="12" x14ac:dyDescent="0.2">
      <c r="B200" s="19" t="s">
        <v>494</v>
      </c>
      <c r="C200" s="20"/>
      <c r="D200" s="21" t="s">
        <v>98</v>
      </c>
      <c r="E200" s="22">
        <v>280</v>
      </c>
      <c r="F200" s="23">
        <f t="shared" si="50"/>
        <v>350</v>
      </c>
      <c r="G200" s="24">
        <f t="shared" si="51"/>
        <v>0</v>
      </c>
      <c r="H200" s="24">
        <f t="shared" si="52"/>
        <v>0</v>
      </c>
    </row>
    <row r="201" spans="2:8" s="18" customFormat="1" ht="12" x14ac:dyDescent="0.2">
      <c r="B201" s="19" t="s">
        <v>629</v>
      </c>
      <c r="C201" s="20"/>
      <c r="D201" s="21" t="s">
        <v>630</v>
      </c>
      <c r="E201" s="22">
        <v>250</v>
      </c>
      <c r="F201" s="23">
        <f t="shared" si="50"/>
        <v>312.5</v>
      </c>
      <c r="G201" s="24">
        <f t="shared" si="51"/>
        <v>0</v>
      </c>
      <c r="H201" s="24">
        <f t="shared" si="52"/>
        <v>0</v>
      </c>
    </row>
    <row r="202" spans="2:8" s="18" customFormat="1" ht="12" x14ac:dyDescent="0.2">
      <c r="B202" s="19" t="s">
        <v>631</v>
      </c>
      <c r="C202" s="20"/>
      <c r="D202" s="21" t="s">
        <v>632</v>
      </c>
      <c r="E202" s="22">
        <v>500</v>
      </c>
      <c r="F202" s="23">
        <f t="shared" si="50"/>
        <v>625</v>
      </c>
      <c r="G202" s="24">
        <f t="shared" si="51"/>
        <v>0</v>
      </c>
      <c r="H202" s="24">
        <f t="shared" si="52"/>
        <v>0</v>
      </c>
    </row>
    <row r="203" spans="2:8" s="18" customFormat="1" ht="12" x14ac:dyDescent="0.2">
      <c r="C203" s="25"/>
      <c r="D203" s="29"/>
      <c r="E203" s="26"/>
      <c r="F203" s="30"/>
      <c r="G203" s="27"/>
      <c r="H203" s="27"/>
    </row>
    <row r="204" spans="2:8" s="18" customFormat="1" ht="12" x14ac:dyDescent="0.2">
      <c r="C204" s="25"/>
      <c r="D204" s="28" t="s">
        <v>183</v>
      </c>
      <c r="E204" s="26"/>
      <c r="F204" s="30"/>
      <c r="G204" s="27"/>
      <c r="H204" s="27"/>
    </row>
    <row r="205" spans="2:8" s="18" customFormat="1" ht="12" x14ac:dyDescent="0.2">
      <c r="B205" s="19" t="s">
        <v>215</v>
      </c>
      <c r="C205" s="20"/>
      <c r="D205" s="21" t="s">
        <v>99</v>
      </c>
      <c r="E205" s="22">
        <v>100</v>
      </c>
      <c r="F205" s="23">
        <f t="shared" ref="F205:F218" si="56">SUM(E205*1.25)</f>
        <v>125</v>
      </c>
      <c r="G205" s="24">
        <f t="shared" ref="G205:G218" si="57">SUM(C205*E205)</f>
        <v>0</v>
      </c>
      <c r="H205" s="24">
        <f t="shared" ref="H205:H218" si="58">SUM(G205*1.25)</f>
        <v>0</v>
      </c>
    </row>
    <row r="206" spans="2:8" s="18" customFormat="1" ht="12" x14ac:dyDescent="0.2">
      <c r="B206" s="19" t="s">
        <v>495</v>
      </c>
      <c r="C206" s="20"/>
      <c r="D206" s="21" t="s">
        <v>100</v>
      </c>
      <c r="E206" s="22">
        <v>52</v>
      </c>
      <c r="F206" s="23">
        <f t="shared" si="56"/>
        <v>65</v>
      </c>
      <c r="G206" s="24">
        <f t="shared" si="57"/>
        <v>0</v>
      </c>
      <c r="H206" s="24">
        <f t="shared" si="58"/>
        <v>0</v>
      </c>
    </row>
    <row r="207" spans="2:8" s="18" customFormat="1" ht="12" x14ac:dyDescent="0.2">
      <c r="B207" s="19" t="s">
        <v>496</v>
      </c>
      <c r="C207" s="20"/>
      <c r="D207" s="21" t="s">
        <v>101</v>
      </c>
      <c r="E207" s="22">
        <v>100</v>
      </c>
      <c r="F207" s="23">
        <f t="shared" si="56"/>
        <v>125</v>
      </c>
      <c r="G207" s="24">
        <f t="shared" si="57"/>
        <v>0</v>
      </c>
      <c r="H207" s="24">
        <f t="shared" si="58"/>
        <v>0</v>
      </c>
    </row>
    <row r="208" spans="2:8" s="18" customFormat="1" ht="12" x14ac:dyDescent="0.2">
      <c r="B208" s="19" t="s">
        <v>497</v>
      </c>
      <c r="C208" s="20"/>
      <c r="D208" s="21" t="s">
        <v>665</v>
      </c>
      <c r="E208" s="22">
        <v>200</v>
      </c>
      <c r="F208" s="23">
        <f t="shared" si="56"/>
        <v>250</v>
      </c>
      <c r="G208" s="24">
        <f t="shared" si="57"/>
        <v>0</v>
      </c>
      <c r="H208" s="24">
        <f t="shared" si="58"/>
        <v>0</v>
      </c>
    </row>
    <row r="209" spans="2:8" s="18" customFormat="1" ht="12" x14ac:dyDescent="0.2">
      <c r="B209" s="19" t="s">
        <v>498</v>
      </c>
      <c r="C209" s="20"/>
      <c r="D209" s="21" t="s">
        <v>305</v>
      </c>
      <c r="E209" s="22">
        <v>1600</v>
      </c>
      <c r="F209" s="23">
        <f t="shared" si="56"/>
        <v>2000</v>
      </c>
      <c r="G209" s="24">
        <f t="shared" si="57"/>
        <v>0</v>
      </c>
      <c r="H209" s="24">
        <f t="shared" si="58"/>
        <v>0</v>
      </c>
    </row>
    <row r="210" spans="2:8" s="18" customFormat="1" ht="12" x14ac:dyDescent="0.2">
      <c r="B210" s="19" t="s">
        <v>499</v>
      </c>
      <c r="C210" s="20"/>
      <c r="D210" s="21" t="s">
        <v>102</v>
      </c>
      <c r="E210" s="22">
        <v>2</v>
      </c>
      <c r="F210" s="23">
        <f t="shared" si="56"/>
        <v>2.5</v>
      </c>
      <c r="G210" s="24">
        <f t="shared" si="57"/>
        <v>0</v>
      </c>
      <c r="H210" s="24">
        <f t="shared" si="58"/>
        <v>0</v>
      </c>
    </row>
    <row r="211" spans="2:8" s="18" customFormat="1" ht="12" x14ac:dyDescent="0.2">
      <c r="B211" s="19" t="s">
        <v>500</v>
      </c>
      <c r="C211" s="20"/>
      <c r="D211" s="31" t="s">
        <v>103</v>
      </c>
      <c r="E211" s="22">
        <v>120</v>
      </c>
      <c r="F211" s="23">
        <f t="shared" si="56"/>
        <v>150</v>
      </c>
      <c r="G211" s="24">
        <f t="shared" si="57"/>
        <v>0</v>
      </c>
      <c r="H211" s="24">
        <f t="shared" si="58"/>
        <v>0</v>
      </c>
    </row>
    <row r="212" spans="2:8" s="18" customFormat="1" ht="12" x14ac:dyDescent="0.2">
      <c r="B212" s="19" t="s">
        <v>501</v>
      </c>
      <c r="C212" s="20"/>
      <c r="D212" s="21" t="s">
        <v>104</v>
      </c>
      <c r="E212" s="22">
        <v>160</v>
      </c>
      <c r="F212" s="23">
        <f t="shared" si="56"/>
        <v>200</v>
      </c>
      <c r="G212" s="24">
        <f t="shared" si="57"/>
        <v>0</v>
      </c>
      <c r="H212" s="24">
        <f t="shared" si="58"/>
        <v>0</v>
      </c>
    </row>
    <row r="213" spans="2:8" s="18" customFormat="1" ht="12" x14ac:dyDescent="0.2">
      <c r="B213" s="19" t="s">
        <v>502</v>
      </c>
      <c r="C213" s="20"/>
      <c r="D213" s="21" t="s">
        <v>105</v>
      </c>
      <c r="E213" s="22">
        <v>200</v>
      </c>
      <c r="F213" s="23">
        <f t="shared" si="56"/>
        <v>250</v>
      </c>
      <c r="G213" s="24">
        <f t="shared" si="57"/>
        <v>0</v>
      </c>
      <c r="H213" s="24">
        <f t="shared" si="58"/>
        <v>0</v>
      </c>
    </row>
    <row r="214" spans="2:8" s="18" customFormat="1" ht="12" x14ac:dyDescent="0.2">
      <c r="B214" s="19" t="s">
        <v>503</v>
      </c>
      <c r="C214" s="20"/>
      <c r="D214" s="21" t="s">
        <v>106</v>
      </c>
      <c r="E214" s="22">
        <v>52</v>
      </c>
      <c r="F214" s="23">
        <f t="shared" si="56"/>
        <v>65</v>
      </c>
      <c r="G214" s="24">
        <f t="shared" si="57"/>
        <v>0</v>
      </c>
      <c r="H214" s="24">
        <f t="shared" si="58"/>
        <v>0</v>
      </c>
    </row>
    <row r="215" spans="2:8" s="18" customFormat="1" ht="12" x14ac:dyDescent="0.2">
      <c r="B215" s="19" t="s">
        <v>504</v>
      </c>
      <c r="C215" s="20"/>
      <c r="D215" s="21" t="s">
        <v>107</v>
      </c>
      <c r="E215" s="22">
        <v>100</v>
      </c>
      <c r="F215" s="23">
        <f t="shared" si="56"/>
        <v>125</v>
      </c>
      <c r="G215" s="24">
        <f t="shared" si="57"/>
        <v>0</v>
      </c>
      <c r="H215" s="24">
        <f t="shared" si="58"/>
        <v>0</v>
      </c>
    </row>
    <row r="216" spans="2:8" s="18" customFormat="1" ht="12" x14ac:dyDescent="0.2">
      <c r="B216" s="19" t="s">
        <v>505</v>
      </c>
      <c r="C216" s="20"/>
      <c r="D216" s="21" t="s">
        <v>109</v>
      </c>
      <c r="E216" s="22">
        <v>120</v>
      </c>
      <c r="F216" s="23">
        <f t="shared" si="56"/>
        <v>150</v>
      </c>
      <c r="G216" s="24">
        <f t="shared" si="57"/>
        <v>0</v>
      </c>
      <c r="H216" s="24">
        <f t="shared" si="58"/>
        <v>0</v>
      </c>
    </row>
    <row r="217" spans="2:8" s="18" customFormat="1" ht="12" x14ac:dyDescent="0.2">
      <c r="B217" s="19" t="s">
        <v>506</v>
      </c>
      <c r="C217" s="20"/>
      <c r="D217" s="21" t="s">
        <v>306</v>
      </c>
      <c r="E217" s="22">
        <v>400</v>
      </c>
      <c r="F217" s="23">
        <f t="shared" si="56"/>
        <v>500</v>
      </c>
      <c r="G217" s="24">
        <f t="shared" si="57"/>
        <v>0</v>
      </c>
      <c r="H217" s="24">
        <f t="shared" si="58"/>
        <v>0</v>
      </c>
    </row>
    <row r="218" spans="2:8" s="18" customFormat="1" ht="12" x14ac:dyDescent="0.2">
      <c r="B218" s="19" t="s">
        <v>507</v>
      </c>
      <c r="C218" s="20"/>
      <c r="D218" s="21" t="s">
        <v>108</v>
      </c>
      <c r="E218" s="22">
        <v>800</v>
      </c>
      <c r="F218" s="23">
        <f t="shared" si="56"/>
        <v>1000</v>
      </c>
      <c r="G218" s="24">
        <f t="shared" si="57"/>
        <v>0</v>
      </c>
      <c r="H218" s="24">
        <f t="shared" si="58"/>
        <v>0</v>
      </c>
    </row>
    <row r="219" spans="2:8" s="18" customFormat="1" ht="12" x14ac:dyDescent="0.2">
      <c r="C219" s="25"/>
      <c r="D219" s="29"/>
      <c r="E219" s="26"/>
      <c r="F219" s="30"/>
      <c r="G219" s="27"/>
      <c r="H219" s="27"/>
    </row>
    <row r="220" spans="2:8" s="18" customFormat="1" ht="12" x14ac:dyDescent="0.2">
      <c r="C220" s="25"/>
      <c r="D220" s="28" t="s">
        <v>184</v>
      </c>
      <c r="E220" s="26"/>
      <c r="F220" s="30"/>
      <c r="G220" s="27"/>
      <c r="H220" s="27"/>
    </row>
    <row r="221" spans="2:8" s="18" customFormat="1" ht="12" x14ac:dyDescent="0.2">
      <c r="B221" s="19" t="s">
        <v>637</v>
      </c>
      <c r="C221" s="20"/>
      <c r="D221" s="21" t="s">
        <v>638</v>
      </c>
      <c r="E221" s="22">
        <v>20</v>
      </c>
      <c r="F221" s="23">
        <f t="shared" ref="F221:F239" si="59">SUM(E221*1.25)</f>
        <v>25</v>
      </c>
      <c r="G221" s="24">
        <f t="shared" ref="G221" si="60">SUM(C221*E221)</f>
        <v>0</v>
      </c>
      <c r="H221" s="24">
        <f t="shared" ref="H221" si="61">SUM(G221*1.25)</f>
        <v>0</v>
      </c>
    </row>
    <row r="222" spans="2:8" s="18" customFormat="1" ht="12" x14ac:dyDescent="0.2">
      <c r="B222" s="19" t="s">
        <v>216</v>
      </c>
      <c r="C222" s="20"/>
      <c r="D222" s="21" t="s">
        <v>340</v>
      </c>
      <c r="E222" s="22">
        <v>560</v>
      </c>
      <c r="F222" s="23">
        <f t="shared" ref="F222" si="62">SUM(E222*1.25)</f>
        <v>700</v>
      </c>
      <c r="G222" s="24">
        <f t="shared" ref="G222:G239" si="63">SUM(C222*E222)</f>
        <v>0</v>
      </c>
      <c r="H222" s="24">
        <f t="shared" ref="H222:H239" si="64">SUM(G222*1.25)</f>
        <v>0</v>
      </c>
    </row>
    <row r="223" spans="2:8" s="18" customFormat="1" ht="12" x14ac:dyDescent="0.2">
      <c r="B223" s="19" t="s">
        <v>508</v>
      </c>
      <c r="C223" s="20"/>
      <c r="D223" s="21" t="s">
        <v>110</v>
      </c>
      <c r="E223" s="22">
        <v>200</v>
      </c>
      <c r="F223" s="23">
        <f t="shared" ref="F223" si="65">SUM(E223*1.25)</f>
        <v>250</v>
      </c>
      <c r="G223" s="24">
        <f t="shared" si="63"/>
        <v>0</v>
      </c>
      <c r="H223" s="24">
        <f t="shared" si="64"/>
        <v>0</v>
      </c>
    </row>
    <row r="224" spans="2:8" s="18" customFormat="1" ht="12" x14ac:dyDescent="0.2">
      <c r="B224" s="19" t="s">
        <v>509</v>
      </c>
      <c r="C224" s="20"/>
      <c r="D224" s="21" t="s">
        <v>111</v>
      </c>
      <c r="E224" s="22">
        <v>120</v>
      </c>
      <c r="F224" s="23">
        <f t="shared" si="59"/>
        <v>150</v>
      </c>
      <c r="G224" s="24">
        <f t="shared" si="63"/>
        <v>0</v>
      </c>
      <c r="H224" s="24">
        <f t="shared" si="64"/>
        <v>0</v>
      </c>
    </row>
    <row r="225" spans="2:8" s="18" customFormat="1" ht="12" x14ac:dyDescent="0.2">
      <c r="B225" s="19" t="s">
        <v>510</v>
      </c>
      <c r="C225" s="20"/>
      <c r="D225" s="21" t="s">
        <v>112</v>
      </c>
      <c r="E225" s="22">
        <v>600</v>
      </c>
      <c r="F225" s="23">
        <f t="shared" si="59"/>
        <v>750</v>
      </c>
      <c r="G225" s="24">
        <f t="shared" si="63"/>
        <v>0</v>
      </c>
      <c r="H225" s="24">
        <f t="shared" si="64"/>
        <v>0</v>
      </c>
    </row>
    <row r="226" spans="2:8" s="18" customFormat="1" ht="12" x14ac:dyDescent="0.2">
      <c r="B226" s="19" t="s">
        <v>511</v>
      </c>
      <c r="C226" s="20"/>
      <c r="D226" s="21" t="s">
        <v>113</v>
      </c>
      <c r="E226" s="22">
        <v>100</v>
      </c>
      <c r="F226" s="23">
        <f t="shared" si="59"/>
        <v>125</v>
      </c>
      <c r="G226" s="24">
        <f t="shared" si="63"/>
        <v>0</v>
      </c>
      <c r="H226" s="24">
        <f t="shared" si="64"/>
        <v>0</v>
      </c>
    </row>
    <row r="227" spans="2:8" s="18" customFormat="1" ht="12" x14ac:dyDescent="0.2">
      <c r="B227" s="19" t="s">
        <v>512</v>
      </c>
      <c r="C227" s="20"/>
      <c r="D227" s="21" t="s">
        <v>114</v>
      </c>
      <c r="E227" s="22">
        <v>160</v>
      </c>
      <c r="F227" s="23">
        <f t="shared" si="59"/>
        <v>200</v>
      </c>
      <c r="G227" s="24">
        <f t="shared" si="63"/>
        <v>0</v>
      </c>
      <c r="H227" s="24">
        <f t="shared" si="64"/>
        <v>0</v>
      </c>
    </row>
    <row r="228" spans="2:8" s="18" customFormat="1" ht="12" x14ac:dyDescent="0.2">
      <c r="B228" s="19" t="s">
        <v>513</v>
      </c>
      <c r="C228" s="20"/>
      <c r="D228" s="21" t="s">
        <v>341</v>
      </c>
      <c r="E228" s="22">
        <v>600</v>
      </c>
      <c r="F228" s="23">
        <f t="shared" si="59"/>
        <v>750</v>
      </c>
      <c r="G228" s="24">
        <f t="shared" si="63"/>
        <v>0</v>
      </c>
      <c r="H228" s="24">
        <f t="shared" si="64"/>
        <v>0</v>
      </c>
    </row>
    <row r="229" spans="2:8" s="18" customFormat="1" ht="12" x14ac:dyDescent="0.2">
      <c r="B229" s="19" t="s">
        <v>514</v>
      </c>
      <c r="C229" s="20"/>
      <c r="D229" s="21" t="s">
        <v>115</v>
      </c>
      <c r="E229" s="22">
        <v>200</v>
      </c>
      <c r="F229" s="23">
        <f t="shared" si="59"/>
        <v>250</v>
      </c>
      <c r="G229" s="24">
        <f t="shared" si="63"/>
        <v>0</v>
      </c>
      <c r="H229" s="24">
        <f t="shared" si="64"/>
        <v>0</v>
      </c>
    </row>
    <row r="230" spans="2:8" s="18" customFormat="1" ht="12" x14ac:dyDescent="0.2">
      <c r="B230" s="19" t="s">
        <v>515</v>
      </c>
      <c r="C230" s="20"/>
      <c r="D230" s="21" t="s">
        <v>284</v>
      </c>
      <c r="E230" s="22">
        <v>100</v>
      </c>
      <c r="F230" s="23">
        <f t="shared" si="59"/>
        <v>125</v>
      </c>
      <c r="G230" s="24">
        <f t="shared" si="63"/>
        <v>0</v>
      </c>
      <c r="H230" s="24">
        <f t="shared" si="64"/>
        <v>0</v>
      </c>
    </row>
    <row r="231" spans="2:8" s="18" customFormat="1" ht="12" x14ac:dyDescent="0.2">
      <c r="B231" s="19" t="s">
        <v>516</v>
      </c>
      <c r="C231" s="20"/>
      <c r="D231" s="21" t="s">
        <v>116</v>
      </c>
      <c r="E231" s="22">
        <v>200</v>
      </c>
      <c r="F231" s="23">
        <f t="shared" si="59"/>
        <v>250</v>
      </c>
      <c r="G231" s="24">
        <f t="shared" si="63"/>
        <v>0</v>
      </c>
      <c r="H231" s="24">
        <f t="shared" si="64"/>
        <v>0</v>
      </c>
    </row>
    <row r="232" spans="2:8" s="18" customFormat="1" ht="12" x14ac:dyDescent="0.2">
      <c r="B232" s="19" t="s">
        <v>517</v>
      </c>
      <c r="C232" s="20"/>
      <c r="D232" s="21" t="s">
        <v>117</v>
      </c>
      <c r="E232" s="22">
        <v>200</v>
      </c>
      <c r="F232" s="23">
        <f t="shared" si="59"/>
        <v>250</v>
      </c>
      <c r="G232" s="24">
        <f t="shared" si="63"/>
        <v>0</v>
      </c>
      <c r="H232" s="24">
        <f t="shared" si="64"/>
        <v>0</v>
      </c>
    </row>
    <row r="233" spans="2:8" s="18" customFormat="1" ht="12" x14ac:dyDescent="0.2">
      <c r="B233" s="19" t="s">
        <v>518</v>
      </c>
      <c r="C233" s="20"/>
      <c r="D233" s="21" t="s">
        <v>307</v>
      </c>
      <c r="E233" s="22">
        <v>300</v>
      </c>
      <c r="F233" s="23">
        <f t="shared" si="59"/>
        <v>375</v>
      </c>
      <c r="G233" s="24">
        <f t="shared" si="63"/>
        <v>0</v>
      </c>
      <c r="H233" s="24">
        <f t="shared" si="64"/>
        <v>0</v>
      </c>
    </row>
    <row r="234" spans="2:8" s="18" customFormat="1" ht="12" x14ac:dyDescent="0.2">
      <c r="B234" s="19" t="s">
        <v>519</v>
      </c>
      <c r="C234" s="20"/>
      <c r="D234" s="21" t="s">
        <v>118</v>
      </c>
      <c r="E234" s="22">
        <v>300</v>
      </c>
      <c r="F234" s="23">
        <f t="shared" si="59"/>
        <v>375</v>
      </c>
      <c r="G234" s="24">
        <f t="shared" si="63"/>
        <v>0</v>
      </c>
      <c r="H234" s="24">
        <f t="shared" si="64"/>
        <v>0</v>
      </c>
    </row>
    <row r="235" spans="2:8" s="18" customFormat="1" ht="12" x14ac:dyDescent="0.2">
      <c r="B235" s="19" t="s">
        <v>520</v>
      </c>
      <c r="C235" s="20"/>
      <c r="D235" s="31" t="s">
        <v>119</v>
      </c>
      <c r="E235" s="22">
        <v>400</v>
      </c>
      <c r="F235" s="23">
        <f t="shared" si="59"/>
        <v>500</v>
      </c>
      <c r="G235" s="24">
        <f t="shared" si="63"/>
        <v>0</v>
      </c>
      <c r="H235" s="24">
        <f t="shared" si="64"/>
        <v>0</v>
      </c>
    </row>
    <row r="236" spans="2:8" s="18" customFormat="1" ht="12" x14ac:dyDescent="0.2">
      <c r="B236" s="19" t="s">
        <v>521</v>
      </c>
      <c r="C236" s="20"/>
      <c r="D236" s="21" t="s">
        <v>120</v>
      </c>
      <c r="E236" s="22">
        <v>300</v>
      </c>
      <c r="F236" s="23">
        <f t="shared" si="59"/>
        <v>375</v>
      </c>
      <c r="G236" s="24">
        <f t="shared" si="63"/>
        <v>0</v>
      </c>
      <c r="H236" s="24">
        <f t="shared" si="64"/>
        <v>0</v>
      </c>
    </row>
    <row r="237" spans="2:8" s="18" customFormat="1" ht="12" x14ac:dyDescent="0.2">
      <c r="B237" s="19" t="s">
        <v>522</v>
      </c>
      <c r="C237" s="20"/>
      <c r="D237" s="31" t="s">
        <v>121</v>
      </c>
      <c r="E237" s="22">
        <v>600</v>
      </c>
      <c r="F237" s="23">
        <f t="shared" si="59"/>
        <v>750</v>
      </c>
      <c r="G237" s="24">
        <f t="shared" si="63"/>
        <v>0</v>
      </c>
      <c r="H237" s="24">
        <f t="shared" si="64"/>
        <v>0</v>
      </c>
    </row>
    <row r="238" spans="2:8" s="18" customFormat="1" ht="12" x14ac:dyDescent="0.2">
      <c r="B238" s="19" t="s">
        <v>523</v>
      </c>
      <c r="C238" s="20"/>
      <c r="D238" s="21" t="s">
        <v>122</v>
      </c>
      <c r="E238" s="22">
        <v>80</v>
      </c>
      <c r="F238" s="23">
        <f t="shared" si="59"/>
        <v>100</v>
      </c>
      <c r="G238" s="24">
        <f t="shared" si="63"/>
        <v>0</v>
      </c>
      <c r="H238" s="24">
        <f t="shared" si="64"/>
        <v>0</v>
      </c>
    </row>
    <row r="239" spans="2:8" s="18" customFormat="1" ht="12" x14ac:dyDescent="0.2">
      <c r="B239" s="19" t="s">
        <v>524</v>
      </c>
      <c r="C239" s="20"/>
      <c r="D239" s="21" t="s">
        <v>123</v>
      </c>
      <c r="E239" s="22">
        <v>120</v>
      </c>
      <c r="F239" s="23">
        <f t="shared" si="59"/>
        <v>150</v>
      </c>
      <c r="G239" s="24">
        <f t="shared" si="63"/>
        <v>0</v>
      </c>
      <c r="H239" s="24">
        <f t="shared" si="64"/>
        <v>0</v>
      </c>
    </row>
    <row r="240" spans="2:8" s="18" customFormat="1" ht="12" x14ac:dyDescent="0.2">
      <c r="C240" s="25"/>
      <c r="D240" s="29"/>
      <c r="E240" s="26"/>
      <c r="F240" s="30"/>
      <c r="G240" s="27"/>
      <c r="H240" s="27"/>
    </row>
    <row r="241" spans="2:8" s="18" customFormat="1" ht="12" x14ac:dyDescent="0.2">
      <c r="C241" s="25"/>
      <c r="D241" s="28" t="s">
        <v>185</v>
      </c>
      <c r="E241" s="26"/>
      <c r="F241" s="30"/>
      <c r="G241" s="27"/>
      <c r="H241" s="27"/>
    </row>
    <row r="242" spans="2:8" s="18" customFormat="1" ht="12" x14ac:dyDescent="0.2">
      <c r="B242" s="19" t="s">
        <v>217</v>
      </c>
      <c r="C242" s="20"/>
      <c r="D242" s="21" t="s">
        <v>310</v>
      </c>
      <c r="E242" s="22">
        <v>80</v>
      </c>
      <c r="F242" s="23">
        <f t="shared" ref="F242:F264" si="66">SUM(E242*1.25)</f>
        <v>100</v>
      </c>
      <c r="G242" s="24">
        <f t="shared" ref="G242:G264" si="67">SUM(C242*E242)</f>
        <v>0</v>
      </c>
      <c r="H242" s="24">
        <f t="shared" ref="H242:H264" si="68">SUM(G242*1.25)</f>
        <v>0</v>
      </c>
    </row>
    <row r="243" spans="2:8" s="18" customFormat="1" ht="12" x14ac:dyDescent="0.2">
      <c r="B243" s="19" t="s">
        <v>639</v>
      </c>
      <c r="C243" s="20"/>
      <c r="D243" s="21" t="s">
        <v>640</v>
      </c>
      <c r="E243" s="34">
        <v>180</v>
      </c>
      <c r="F243" s="23">
        <f t="shared" si="66"/>
        <v>225</v>
      </c>
      <c r="G243" s="24">
        <f t="shared" ref="G243" si="69">SUM(C243*E243)</f>
        <v>0</v>
      </c>
      <c r="H243" s="24">
        <f t="shared" ref="H243" si="70">SUM(G243*1.25)</f>
        <v>0</v>
      </c>
    </row>
    <row r="244" spans="2:8" s="18" customFormat="1" ht="12" x14ac:dyDescent="0.2">
      <c r="B244" s="19" t="s">
        <v>525</v>
      </c>
      <c r="C244" s="20"/>
      <c r="D244" s="21" t="s">
        <v>124</v>
      </c>
      <c r="E244" s="22">
        <v>300</v>
      </c>
      <c r="F244" s="23">
        <f t="shared" si="66"/>
        <v>375</v>
      </c>
      <c r="G244" s="24">
        <f t="shared" si="67"/>
        <v>0</v>
      </c>
      <c r="H244" s="24">
        <f t="shared" si="68"/>
        <v>0</v>
      </c>
    </row>
    <row r="245" spans="2:8" s="18" customFormat="1" ht="12" x14ac:dyDescent="0.2">
      <c r="B245" s="19" t="s">
        <v>526</v>
      </c>
      <c r="C245" s="20"/>
      <c r="D245" s="21" t="s">
        <v>294</v>
      </c>
      <c r="E245" s="22">
        <v>160</v>
      </c>
      <c r="F245" s="23">
        <f t="shared" si="66"/>
        <v>200</v>
      </c>
      <c r="G245" s="24">
        <f t="shared" si="67"/>
        <v>0</v>
      </c>
      <c r="H245" s="24">
        <f t="shared" si="68"/>
        <v>0</v>
      </c>
    </row>
    <row r="246" spans="2:8" s="18" customFormat="1" ht="12" x14ac:dyDescent="0.2">
      <c r="B246" s="19" t="s">
        <v>536</v>
      </c>
      <c r="C246" s="20"/>
      <c r="D246" s="21" t="s">
        <v>292</v>
      </c>
      <c r="E246" s="22">
        <v>100</v>
      </c>
      <c r="F246" s="23">
        <f t="shared" si="66"/>
        <v>125</v>
      </c>
      <c r="G246" s="24">
        <f t="shared" si="67"/>
        <v>0</v>
      </c>
      <c r="H246" s="24">
        <f t="shared" si="68"/>
        <v>0</v>
      </c>
    </row>
    <row r="247" spans="2:8" s="18" customFormat="1" ht="12" x14ac:dyDescent="0.2">
      <c r="B247" s="19" t="s">
        <v>537</v>
      </c>
      <c r="C247" s="20"/>
      <c r="D247" s="21" t="s">
        <v>125</v>
      </c>
      <c r="E247" s="22">
        <v>480</v>
      </c>
      <c r="F247" s="23">
        <f t="shared" si="66"/>
        <v>600</v>
      </c>
      <c r="G247" s="24">
        <f t="shared" si="67"/>
        <v>0</v>
      </c>
      <c r="H247" s="24">
        <f t="shared" si="68"/>
        <v>0</v>
      </c>
    </row>
    <row r="248" spans="2:8" s="18" customFormat="1" ht="12" x14ac:dyDescent="0.2">
      <c r="B248" s="19" t="s">
        <v>538</v>
      </c>
      <c r="C248" s="20"/>
      <c r="D248" s="21" t="s">
        <v>293</v>
      </c>
      <c r="E248" s="22">
        <v>800</v>
      </c>
      <c r="F248" s="23">
        <f t="shared" si="66"/>
        <v>1000</v>
      </c>
      <c r="G248" s="24">
        <f t="shared" si="67"/>
        <v>0</v>
      </c>
      <c r="H248" s="24">
        <f t="shared" si="68"/>
        <v>0</v>
      </c>
    </row>
    <row r="249" spans="2:8" s="18" customFormat="1" ht="12" x14ac:dyDescent="0.2">
      <c r="B249" s="19" t="s">
        <v>539</v>
      </c>
      <c r="C249" s="20"/>
      <c r="D249" s="21" t="s">
        <v>309</v>
      </c>
      <c r="E249" s="22">
        <v>300</v>
      </c>
      <c r="F249" s="23">
        <f t="shared" si="66"/>
        <v>375</v>
      </c>
      <c r="G249" s="24">
        <f t="shared" si="67"/>
        <v>0</v>
      </c>
      <c r="H249" s="24">
        <f t="shared" si="68"/>
        <v>0</v>
      </c>
    </row>
    <row r="250" spans="2:8" s="18" customFormat="1" ht="12" x14ac:dyDescent="0.2">
      <c r="B250" s="19" t="s">
        <v>540</v>
      </c>
      <c r="C250" s="20"/>
      <c r="D250" s="21" t="s">
        <v>126</v>
      </c>
      <c r="E250" s="22">
        <v>300</v>
      </c>
      <c r="F250" s="23">
        <f t="shared" si="66"/>
        <v>375</v>
      </c>
      <c r="G250" s="24">
        <f t="shared" si="67"/>
        <v>0</v>
      </c>
      <c r="H250" s="24">
        <f t="shared" si="68"/>
        <v>0</v>
      </c>
    </row>
    <row r="251" spans="2:8" s="18" customFormat="1" ht="12" x14ac:dyDescent="0.2">
      <c r="B251" s="19" t="s">
        <v>541</v>
      </c>
      <c r="C251" s="20"/>
      <c r="D251" s="21" t="s">
        <v>127</v>
      </c>
      <c r="E251" s="22">
        <v>320</v>
      </c>
      <c r="F251" s="23">
        <f t="shared" si="66"/>
        <v>400</v>
      </c>
      <c r="G251" s="24">
        <f t="shared" si="67"/>
        <v>0</v>
      </c>
      <c r="H251" s="24">
        <f t="shared" si="68"/>
        <v>0</v>
      </c>
    </row>
    <row r="252" spans="2:8" s="18" customFormat="1" ht="12" x14ac:dyDescent="0.2">
      <c r="B252" s="19" t="s">
        <v>542</v>
      </c>
      <c r="C252" s="20"/>
      <c r="D252" s="21" t="s">
        <v>128</v>
      </c>
      <c r="E252" s="22">
        <v>400</v>
      </c>
      <c r="F252" s="23">
        <f t="shared" si="66"/>
        <v>500</v>
      </c>
      <c r="G252" s="24">
        <f t="shared" si="67"/>
        <v>0</v>
      </c>
      <c r="H252" s="24">
        <f t="shared" si="68"/>
        <v>0</v>
      </c>
    </row>
    <row r="253" spans="2:8" s="18" customFormat="1" ht="12" x14ac:dyDescent="0.2">
      <c r="B253" s="19" t="s">
        <v>673</v>
      </c>
      <c r="C253" s="20"/>
      <c r="D253" s="21" t="s">
        <v>672</v>
      </c>
      <c r="E253" s="22">
        <v>600</v>
      </c>
      <c r="F253" s="23">
        <f t="shared" si="66"/>
        <v>750</v>
      </c>
      <c r="G253" s="24">
        <f t="shared" si="67"/>
        <v>0</v>
      </c>
      <c r="H253" s="24">
        <f t="shared" si="68"/>
        <v>0</v>
      </c>
    </row>
    <row r="254" spans="2:8" s="18" customFormat="1" ht="12" x14ac:dyDescent="0.2">
      <c r="B254" s="19" t="s">
        <v>534</v>
      </c>
      <c r="C254" s="20"/>
      <c r="D254" s="21" t="s">
        <v>129</v>
      </c>
      <c r="E254" s="22">
        <v>120</v>
      </c>
      <c r="F254" s="23">
        <f t="shared" si="66"/>
        <v>150</v>
      </c>
      <c r="G254" s="24">
        <f t="shared" si="67"/>
        <v>0</v>
      </c>
      <c r="H254" s="24">
        <f t="shared" si="68"/>
        <v>0</v>
      </c>
    </row>
    <row r="255" spans="2:8" s="18" customFormat="1" ht="12" x14ac:dyDescent="0.2">
      <c r="B255" s="19" t="s">
        <v>535</v>
      </c>
      <c r="C255" s="20"/>
      <c r="D255" s="21" t="s">
        <v>130</v>
      </c>
      <c r="E255" s="22">
        <v>500</v>
      </c>
      <c r="F255" s="23">
        <f t="shared" si="66"/>
        <v>625</v>
      </c>
      <c r="G255" s="24">
        <f t="shared" si="67"/>
        <v>0</v>
      </c>
      <c r="H255" s="24">
        <f t="shared" si="68"/>
        <v>0</v>
      </c>
    </row>
    <row r="256" spans="2:8" s="18" customFormat="1" ht="12" x14ac:dyDescent="0.2">
      <c r="B256" s="19" t="s">
        <v>543</v>
      </c>
      <c r="C256" s="20"/>
      <c r="D256" s="21" t="s">
        <v>131</v>
      </c>
      <c r="E256" s="22">
        <v>280</v>
      </c>
      <c r="F256" s="23">
        <f t="shared" si="66"/>
        <v>350</v>
      </c>
      <c r="G256" s="24">
        <f t="shared" si="67"/>
        <v>0</v>
      </c>
      <c r="H256" s="24">
        <f t="shared" si="68"/>
        <v>0</v>
      </c>
    </row>
    <row r="257" spans="2:8" s="18" customFormat="1" ht="12" x14ac:dyDescent="0.2">
      <c r="B257" s="19" t="s">
        <v>527</v>
      </c>
      <c r="C257" s="20"/>
      <c r="D257" s="21" t="s">
        <v>320</v>
      </c>
      <c r="E257" s="22">
        <v>40</v>
      </c>
      <c r="F257" s="23">
        <f t="shared" si="66"/>
        <v>50</v>
      </c>
      <c r="G257" s="24">
        <f t="shared" si="67"/>
        <v>0</v>
      </c>
      <c r="H257" s="24">
        <f t="shared" si="68"/>
        <v>0</v>
      </c>
    </row>
    <row r="258" spans="2:8" s="18" customFormat="1" ht="12" x14ac:dyDescent="0.2">
      <c r="B258" s="19" t="s">
        <v>671</v>
      </c>
      <c r="C258" s="20"/>
      <c r="D258" s="21" t="s">
        <v>670</v>
      </c>
      <c r="E258" s="22">
        <v>500</v>
      </c>
      <c r="F258" s="23">
        <f t="shared" si="66"/>
        <v>625</v>
      </c>
      <c r="G258" s="24">
        <f t="shared" si="67"/>
        <v>0</v>
      </c>
      <c r="H258" s="24">
        <f t="shared" si="68"/>
        <v>0</v>
      </c>
    </row>
    <row r="259" spans="2:8" s="18" customFormat="1" ht="12" x14ac:dyDescent="0.2">
      <c r="B259" s="19" t="s">
        <v>528</v>
      </c>
      <c r="C259" s="20"/>
      <c r="D259" s="21" t="s">
        <v>132</v>
      </c>
      <c r="E259" s="22">
        <v>260</v>
      </c>
      <c r="F259" s="23">
        <f t="shared" si="66"/>
        <v>325</v>
      </c>
      <c r="G259" s="24">
        <f t="shared" si="67"/>
        <v>0</v>
      </c>
      <c r="H259" s="24">
        <f t="shared" si="68"/>
        <v>0</v>
      </c>
    </row>
    <row r="260" spans="2:8" s="18" customFormat="1" ht="12" x14ac:dyDescent="0.2">
      <c r="B260" s="19" t="s">
        <v>529</v>
      </c>
      <c r="C260" s="20"/>
      <c r="D260" s="21" t="s">
        <v>308</v>
      </c>
      <c r="E260" s="22">
        <v>52</v>
      </c>
      <c r="F260" s="23">
        <f t="shared" si="66"/>
        <v>65</v>
      </c>
      <c r="G260" s="24">
        <f t="shared" si="67"/>
        <v>0</v>
      </c>
      <c r="H260" s="24">
        <f t="shared" si="68"/>
        <v>0</v>
      </c>
    </row>
    <row r="261" spans="2:8" s="18" customFormat="1" ht="12" x14ac:dyDescent="0.2">
      <c r="B261" s="19" t="s">
        <v>530</v>
      </c>
      <c r="C261" s="20"/>
      <c r="D261" s="21" t="s">
        <v>133</v>
      </c>
      <c r="E261" s="22">
        <v>24</v>
      </c>
      <c r="F261" s="23">
        <f t="shared" si="66"/>
        <v>30</v>
      </c>
      <c r="G261" s="24">
        <f t="shared" si="67"/>
        <v>0</v>
      </c>
      <c r="H261" s="24">
        <f t="shared" si="68"/>
        <v>0</v>
      </c>
    </row>
    <row r="262" spans="2:8" s="18" customFormat="1" ht="12" x14ac:dyDescent="0.2">
      <c r="B262" s="19" t="s">
        <v>531</v>
      </c>
      <c r="C262" s="20"/>
      <c r="D262" s="21" t="s">
        <v>656</v>
      </c>
      <c r="E262" s="22">
        <v>32</v>
      </c>
      <c r="F262" s="23">
        <f t="shared" si="66"/>
        <v>40</v>
      </c>
      <c r="G262" s="24">
        <f t="shared" si="67"/>
        <v>0</v>
      </c>
      <c r="H262" s="24">
        <f t="shared" si="68"/>
        <v>0</v>
      </c>
    </row>
    <row r="263" spans="2:8" s="18" customFormat="1" ht="12" x14ac:dyDescent="0.2">
      <c r="B263" s="19" t="s">
        <v>532</v>
      </c>
      <c r="C263" s="20"/>
      <c r="D263" s="21" t="s">
        <v>251</v>
      </c>
      <c r="E263" s="22">
        <v>120</v>
      </c>
      <c r="F263" s="23">
        <f t="shared" si="66"/>
        <v>150</v>
      </c>
      <c r="G263" s="24">
        <f t="shared" si="67"/>
        <v>0</v>
      </c>
      <c r="H263" s="24">
        <f t="shared" si="68"/>
        <v>0</v>
      </c>
    </row>
    <row r="264" spans="2:8" s="18" customFormat="1" ht="12" x14ac:dyDescent="0.2">
      <c r="B264" s="19" t="s">
        <v>533</v>
      </c>
      <c r="C264" s="20"/>
      <c r="D264" s="21" t="s">
        <v>134</v>
      </c>
      <c r="E264" s="22">
        <v>1000</v>
      </c>
      <c r="F264" s="23">
        <f t="shared" si="66"/>
        <v>1250</v>
      </c>
      <c r="G264" s="24">
        <f t="shared" si="67"/>
        <v>0</v>
      </c>
      <c r="H264" s="24">
        <f t="shared" si="68"/>
        <v>0</v>
      </c>
    </row>
    <row r="265" spans="2:8" s="18" customFormat="1" ht="12" x14ac:dyDescent="0.2">
      <c r="C265" s="25"/>
      <c r="D265" s="29"/>
      <c r="E265" s="26"/>
      <c r="F265" s="30"/>
      <c r="G265" s="27"/>
      <c r="H265" s="27"/>
    </row>
    <row r="266" spans="2:8" s="18" customFormat="1" ht="12" x14ac:dyDescent="0.2">
      <c r="C266" s="25"/>
      <c r="D266" s="28" t="s">
        <v>186</v>
      </c>
      <c r="E266" s="26"/>
      <c r="F266" s="30"/>
      <c r="G266" s="27"/>
      <c r="H266" s="27"/>
    </row>
    <row r="267" spans="2:8" s="18" customFormat="1" ht="12" x14ac:dyDescent="0.2">
      <c r="B267" s="19" t="s">
        <v>218</v>
      </c>
      <c r="C267" s="20"/>
      <c r="D267" s="21" t="s">
        <v>252</v>
      </c>
      <c r="E267" s="22">
        <v>240</v>
      </c>
      <c r="F267" s="23">
        <f t="shared" ref="F267:F295" si="71">SUM(E267*1.25)</f>
        <v>300</v>
      </c>
      <c r="G267" s="24">
        <f t="shared" ref="G267:G295" si="72">SUM(C267*E267)</f>
        <v>0</v>
      </c>
      <c r="H267" s="24">
        <f t="shared" ref="H267:H295" si="73">SUM(G267*1.25)</f>
        <v>0</v>
      </c>
    </row>
    <row r="268" spans="2:8" s="18" customFormat="1" ht="12" x14ac:dyDescent="0.2">
      <c r="B268" s="19" t="s">
        <v>544</v>
      </c>
      <c r="C268" s="20"/>
      <c r="D268" s="21" t="s">
        <v>253</v>
      </c>
      <c r="E268" s="22">
        <v>400</v>
      </c>
      <c r="F268" s="23">
        <f t="shared" si="71"/>
        <v>500</v>
      </c>
      <c r="G268" s="24">
        <f t="shared" ref="G268:G279" si="74">SUM(C268*E268)</f>
        <v>0</v>
      </c>
      <c r="H268" s="24">
        <f t="shared" ref="H268:H279" si="75">SUM(G268*1.25)</f>
        <v>0</v>
      </c>
    </row>
    <row r="269" spans="2:8" s="18" customFormat="1" ht="12" x14ac:dyDescent="0.2">
      <c r="B269" s="19" t="s">
        <v>545</v>
      </c>
      <c r="C269" s="20"/>
      <c r="D269" s="21" t="s">
        <v>135</v>
      </c>
      <c r="E269" s="22">
        <v>400</v>
      </c>
      <c r="F269" s="23">
        <f t="shared" si="71"/>
        <v>500</v>
      </c>
      <c r="G269" s="24">
        <f t="shared" si="74"/>
        <v>0</v>
      </c>
      <c r="H269" s="24">
        <f t="shared" si="75"/>
        <v>0</v>
      </c>
    </row>
    <row r="270" spans="2:8" s="18" customFormat="1" ht="12" x14ac:dyDescent="0.2">
      <c r="B270" s="19" t="s">
        <v>546</v>
      </c>
      <c r="C270" s="20"/>
      <c r="D270" s="21" t="s">
        <v>136</v>
      </c>
      <c r="E270" s="22">
        <v>500</v>
      </c>
      <c r="F270" s="23">
        <f t="shared" si="71"/>
        <v>625</v>
      </c>
      <c r="G270" s="24">
        <f t="shared" si="74"/>
        <v>0</v>
      </c>
      <c r="H270" s="24">
        <f t="shared" si="75"/>
        <v>0</v>
      </c>
    </row>
    <row r="271" spans="2:8" s="18" customFormat="1" ht="12" x14ac:dyDescent="0.2">
      <c r="B271" s="19" t="s">
        <v>547</v>
      </c>
      <c r="C271" s="20"/>
      <c r="D271" s="19" t="s">
        <v>682</v>
      </c>
      <c r="E271" s="22">
        <v>1000</v>
      </c>
      <c r="F271" s="23">
        <f t="shared" si="71"/>
        <v>1250</v>
      </c>
      <c r="G271" s="24">
        <f t="shared" si="74"/>
        <v>0</v>
      </c>
      <c r="H271" s="24">
        <f t="shared" si="75"/>
        <v>0</v>
      </c>
    </row>
    <row r="272" spans="2:8" s="18" customFormat="1" ht="12" x14ac:dyDescent="0.2">
      <c r="B272" s="19" t="s">
        <v>548</v>
      </c>
      <c r="C272" s="20"/>
      <c r="D272" s="19" t="s">
        <v>683</v>
      </c>
      <c r="E272" s="22">
        <v>1600</v>
      </c>
      <c r="F272" s="23">
        <f t="shared" si="71"/>
        <v>2000</v>
      </c>
      <c r="G272" s="24">
        <f t="shared" si="74"/>
        <v>0</v>
      </c>
      <c r="H272" s="24">
        <f t="shared" si="75"/>
        <v>0</v>
      </c>
    </row>
    <row r="273" spans="2:8" s="18" customFormat="1" ht="12" x14ac:dyDescent="0.2">
      <c r="B273" s="19" t="s">
        <v>549</v>
      </c>
      <c r="C273" s="20"/>
      <c r="D273" s="19" t="s">
        <v>684</v>
      </c>
      <c r="E273" s="22">
        <v>2000</v>
      </c>
      <c r="F273" s="23">
        <f t="shared" si="71"/>
        <v>2500</v>
      </c>
      <c r="G273" s="24">
        <f t="shared" si="74"/>
        <v>0</v>
      </c>
      <c r="H273" s="24">
        <f t="shared" si="75"/>
        <v>0</v>
      </c>
    </row>
    <row r="274" spans="2:8" s="18" customFormat="1" ht="12" x14ac:dyDescent="0.2">
      <c r="B274" s="19" t="s">
        <v>681</v>
      </c>
      <c r="C274" s="20"/>
      <c r="D274" s="19" t="s">
        <v>685</v>
      </c>
      <c r="E274" s="22">
        <v>2800</v>
      </c>
      <c r="F274" s="23">
        <f t="shared" si="71"/>
        <v>3500</v>
      </c>
      <c r="G274" s="24">
        <f t="shared" si="74"/>
        <v>0</v>
      </c>
      <c r="H274" s="24">
        <f t="shared" si="75"/>
        <v>0</v>
      </c>
    </row>
    <row r="275" spans="2:8" s="18" customFormat="1" ht="12" x14ac:dyDescent="0.2">
      <c r="B275" s="19" t="s">
        <v>550</v>
      </c>
      <c r="C275" s="20"/>
      <c r="D275" s="21" t="s">
        <v>137</v>
      </c>
      <c r="E275" s="22">
        <v>80</v>
      </c>
      <c r="F275" s="23">
        <f t="shared" si="71"/>
        <v>100</v>
      </c>
      <c r="G275" s="24">
        <f t="shared" si="74"/>
        <v>0</v>
      </c>
      <c r="H275" s="24">
        <f t="shared" si="75"/>
        <v>0</v>
      </c>
    </row>
    <row r="276" spans="2:8" s="18" customFormat="1" ht="12" x14ac:dyDescent="0.2">
      <c r="B276" s="19" t="s">
        <v>551</v>
      </c>
      <c r="C276" s="20"/>
      <c r="D276" s="21" t="s">
        <v>138</v>
      </c>
      <c r="E276" s="22">
        <v>400</v>
      </c>
      <c r="F276" s="23">
        <f t="shared" si="71"/>
        <v>500</v>
      </c>
      <c r="G276" s="24">
        <f t="shared" si="74"/>
        <v>0</v>
      </c>
      <c r="H276" s="24">
        <f t="shared" si="75"/>
        <v>0</v>
      </c>
    </row>
    <row r="277" spans="2:8" s="18" customFormat="1" ht="12" x14ac:dyDescent="0.2">
      <c r="B277" s="19" t="s">
        <v>552</v>
      </c>
      <c r="C277" s="20"/>
      <c r="D277" s="31" t="s">
        <v>668</v>
      </c>
      <c r="E277" s="22">
        <v>600</v>
      </c>
      <c r="F277" s="23">
        <f t="shared" si="71"/>
        <v>750</v>
      </c>
      <c r="G277" s="24">
        <f t="shared" si="74"/>
        <v>0</v>
      </c>
      <c r="H277" s="24">
        <f t="shared" si="75"/>
        <v>0</v>
      </c>
    </row>
    <row r="278" spans="2:8" s="18" customFormat="1" ht="12" x14ac:dyDescent="0.2">
      <c r="B278" s="19" t="s">
        <v>666</v>
      </c>
      <c r="C278" s="20"/>
      <c r="D278" s="31" t="s">
        <v>667</v>
      </c>
      <c r="E278" s="22">
        <v>800</v>
      </c>
      <c r="F278" s="23">
        <f t="shared" ref="F278" si="76">SUM(E278*1.25)</f>
        <v>1000</v>
      </c>
      <c r="G278" s="24">
        <f t="shared" si="74"/>
        <v>0</v>
      </c>
      <c r="H278" s="24">
        <f t="shared" si="75"/>
        <v>0</v>
      </c>
    </row>
    <row r="279" spans="2:8" s="18" customFormat="1" ht="12" x14ac:dyDescent="0.2">
      <c r="B279" s="19" t="s">
        <v>641</v>
      </c>
      <c r="C279" s="20"/>
      <c r="D279" s="31" t="s">
        <v>642</v>
      </c>
      <c r="E279" s="22">
        <v>800</v>
      </c>
      <c r="F279" s="23">
        <f t="shared" si="71"/>
        <v>1000</v>
      </c>
      <c r="G279" s="24">
        <f t="shared" si="74"/>
        <v>0</v>
      </c>
      <c r="H279" s="24">
        <f t="shared" si="75"/>
        <v>0</v>
      </c>
    </row>
    <row r="280" spans="2:8" s="18" customFormat="1" ht="12" x14ac:dyDescent="0.2">
      <c r="B280" s="19" t="s">
        <v>553</v>
      </c>
      <c r="C280" s="20"/>
      <c r="D280" s="21" t="s">
        <v>139</v>
      </c>
      <c r="E280" s="22">
        <v>800</v>
      </c>
      <c r="F280" s="23">
        <f t="shared" si="71"/>
        <v>1000</v>
      </c>
      <c r="G280" s="24">
        <f t="shared" si="72"/>
        <v>0</v>
      </c>
      <c r="H280" s="24">
        <f t="shared" si="73"/>
        <v>0</v>
      </c>
    </row>
    <row r="281" spans="2:8" s="18" customFormat="1" ht="12" x14ac:dyDescent="0.2">
      <c r="B281" s="19" t="s">
        <v>554</v>
      </c>
      <c r="C281" s="20"/>
      <c r="D281" s="21" t="s">
        <v>254</v>
      </c>
      <c r="E281" s="22">
        <v>1200</v>
      </c>
      <c r="F281" s="23">
        <f t="shared" si="71"/>
        <v>1500</v>
      </c>
      <c r="G281" s="24">
        <f t="shared" si="72"/>
        <v>0</v>
      </c>
      <c r="H281" s="24">
        <f t="shared" si="73"/>
        <v>0</v>
      </c>
    </row>
    <row r="282" spans="2:8" s="18" customFormat="1" ht="12" x14ac:dyDescent="0.2">
      <c r="B282" s="19" t="s">
        <v>555</v>
      </c>
      <c r="C282" s="20"/>
      <c r="D282" s="21" t="s">
        <v>318</v>
      </c>
      <c r="E282" s="22">
        <v>1200</v>
      </c>
      <c r="F282" s="23">
        <f t="shared" ref="F282" si="77">SUM(E282*1.25)</f>
        <v>1500</v>
      </c>
      <c r="G282" s="24">
        <f t="shared" ref="G282" si="78">SUM(C282*E282)</f>
        <v>0</v>
      </c>
      <c r="H282" s="24">
        <f t="shared" ref="H282" si="79">SUM(G282*1.25)</f>
        <v>0</v>
      </c>
    </row>
    <row r="283" spans="2:8" s="18" customFormat="1" ht="12" x14ac:dyDescent="0.2">
      <c r="B283" s="19" t="s">
        <v>556</v>
      </c>
      <c r="C283" s="20"/>
      <c r="D283" s="21" t="s">
        <v>316</v>
      </c>
      <c r="E283" s="22">
        <v>300</v>
      </c>
      <c r="F283" s="23">
        <f t="shared" si="71"/>
        <v>375</v>
      </c>
      <c r="G283" s="24">
        <f t="shared" si="72"/>
        <v>0</v>
      </c>
      <c r="H283" s="24">
        <f t="shared" si="73"/>
        <v>0</v>
      </c>
    </row>
    <row r="284" spans="2:8" s="18" customFormat="1" ht="12" x14ac:dyDescent="0.2">
      <c r="B284" s="19" t="s">
        <v>557</v>
      </c>
      <c r="C284" s="20"/>
      <c r="D284" s="21" t="s">
        <v>140</v>
      </c>
      <c r="E284" s="22">
        <v>100</v>
      </c>
      <c r="F284" s="23">
        <f t="shared" si="71"/>
        <v>125</v>
      </c>
      <c r="G284" s="24">
        <f t="shared" si="72"/>
        <v>0</v>
      </c>
      <c r="H284" s="24">
        <f t="shared" si="73"/>
        <v>0</v>
      </c>
    </row>
    <row r="285" spans="2:8" s="18" customFormat="1" ht="12" x14ac:dyDescent="0.2">
      <c r="B285" s="19" t="s">
        <v>558</v>
      </c>
      <c r="C285" s="20"/>
      <c r="D285" s="21" t="s">
        <v>141</v>
      </c>
      <c r="E285" s="22">
        <v>100</v>
      </c>
      <c r="F285" s="23">
        <f t="shared" si="71"/>
        <v>125</v>
      </c>
      <c r="G285" s="24">
        <f t="shared" si="72"/>
        <v>0</v>
      </c>
      <c r="H285" s="24">
        <f t="shared" si="73"/>
        <v>0</v>
      </c>
    </row>
    <row r="286" spans="2:8" s="18" customFormat="1" ht="12" x14ac:dyDescent="0.2">
      <c r="B286" s="19" t="s">
        <v>559</v>
      </c>
      <c r="C286" s="20"/>
      <c r="D286" s="21" t="s">
        <v>142</v>
      </c>
      <c r="E286" s="22">
        <v>300</v>
      </c>
      <c r="F286" s="23">
        <f t="shared" si="71"/>
        <v>375</v>
      </c>
      <c r="G286" s="24">
        <f t="shared" si="72"/>
        <v>0</v>
      </c>
      <c r="H286" s="24">
        <f t="shared" si="73"/>
        <v>0</v>
      </c>
    </row>
    <row r="287" spans="2:8" s="18" customFormat="1" ht="12" x14ac:dyDescent="0.2">
      <c r="B287" s="19" t="s">
        <v>560</v>
      </c>
      <c r="C287" s="20"/>
      <c r="D287" s="21" t="s">
        <v>313</v>
      </c>
      <c r="E287" s="22">
        <v>100</v>
      </c>
      <c r="F287" s="23">
        <f t="shared" ref="F287" si="80">SUM(E287*1.25)</f>
        <v>125</v>
      </c>
      <c r="G287" s="24">
        <f t="shared" ref="G287" si="81">SUM(C287*E287)</f>
        <v>0</v>
      </c>
      <c r="H287" s="24">
        <f t="shared" ref="H287" si="82">SUM(G287*1.25)</f>
        <v>0</v>
      </c>
    </row>
    <row r="288" spans="2:8" s="18" customFormat="1" ht="12" x14ac:dyDescent="0.2">
      <c r="B288" s="19" t="s">
        <v>561</v>
      </c>
      <c r="C288" s="20"/>
      <c r="D288" s="21" t="s">
        <v>319</v>
      </c>
      <c r="E288" s="22">
        <v>200</v>
      </c>
      <c r="F288" s="23">
        <f t="shared" si="71"/>
        <v>250</v>
      </c>
      <c r="G288" s="24">
        <f t="shared" si="72"/>
        <v>0</v>
      </c>
      <c r="H288" s="24">
        <f t="shared" si="73"/>
        <v>0</v>
      </c>
    </row>
    <row r="289" spans="2:8" s="18" customFormat="1" ht="12" x14ac:dyDescent="0.2">
      <c r="B289" s="19" t="s">
        <v>562</v>
      </c>
      <c r="C289" s="20"/>
      <c r="D289" s="21" t="s">
        <v>143</v>
      </c>
      <c r="E289" s="22">
        <v>240</v>
      </c>
      <c r="F289" s="23">
        <f t="shared" si="71"/>
        <v>300</v>
      </c>
      <c r="G289" s="24">
        <f t="shared" si="72"/>
        <v>0</v>
      </c>
      <c r="H289" s="24">
        <f t="shared" si="73"/>
        <v>0</v>
      </c>
    </row>
    <row r="290" spans="2:8" s="18" customFormat="1" ht="12" x14ac:dyDescent="0.2">
      <c r="B290" s="19" t="s">
        <v>563</v>
      </c>
      <c r="C290" s="20"/>
      <c r="D290" s="21" t="s">
        <v>259</v>
      </c>
      <c r="E290" s="22">
        <v>100</v>
      </c>
      <c r="F290" s="23">
        <f t="shared" si="71"/>
        <v>125</v>
      </c>
      <c r="G290" s="24">
        <f t="shared" si="72"/>
        <v>0</v>
      </c>
      <c r="H290" s="24">
        <f t="shared" si="73"/>
        <v>0</v>
      </c>
    </row>
    <row r="291" spans="2:8" s="18" customFormat="1" ht="12" x14ac:dyDescent="0.2">
      <c r="B291" s="19" t="s">
        <v>564</v>
      </c>
      <c r="C291" s="20"/>
      <c r="D291" s="21" t="s">
        <v>148</v>
      </c>
      <c r="E291" s="22">
        <v>800</v>
      </c>
      <c r="F291" s="23">
        <f t="shared" si="71"/>
        <v>1000</v>
      </c>
      <c r="G291" s="24">
        <f t="shared" si="72"/>
        <v>0</v>
      </c>
      <c r="H291" s="24">
        <f t="shared" si="73"/>
        <v>0</v>
      </c>
    </row>
    <row r="292" spans="2:8" s="18" customFormat="1" ht="12" x14ac:dyDescent="0.2">
      <c r="B292" s="19" t="s">
        <v>565</v>
      </c>
      <c r="C292" s="20"/>
      <c r="D292" s="21" t="s">
        <v>144</v>
      </c>
      <c r="E292" s="22">
        <v>400</v>
      </c>
      <c r="F292" s="23">
        <f t="shared" si="71"/>
        <v>500</v>
      </c>
      <c r="G292" s="24">
        <f t="shared" si="72"/>
        <v>0</v>
      </c>
      <c r="H292" s="24">
        <f t="shared" si="73"/>
        <v>0</v>
      </c>
    </row>
    <row r="293" spans="2:8" s="18" customFormat="1" ht="12" x14ac:dyDescent="0.2">
      <c r="B293" s="19" t="s">
        <v>566</v>
      </c>
      <c r="C293" s="20"/>
      <c r="D293" s="21" t="s">
        <v>145</v>
      </c>
      <c r="E293" s="22">
        <v>300</v>
      </c>
      <c r="F293" s="23">
        <f t="shared" si="71"/>
        <v>375</v>
      </c>
      <c r="G293" s="24">
        <f t="shared" si="72"/>
        <v>0</v>
      </c>
      <c r="H293" s="24">
        <f t="shared" si="73"/>
        <v>0</v>
      </c>
    </row>
    <row r="294" spans="2:8" s="18" customFormat="1" ht="12" x14ac:dyDescent="0.2">
      <c r="B294" s="19" t="s">
        <v>567</v>
      </c>
      <c r="C294" s="20"/>
      <c r="D294" s="21" t="s">
        <v>146</v>
      </c>
      <c r="E294" s="22">
        <v>400</v>
      </c>
      <c r="F294" s="23">
        <f t="shared" si="71"/>
        <v>500</v>
      </c>
      <c r="G294" s="24">
        <f t="shared" si="72"/>
        <v>0</v>
      </c>
      <c r="H294" s="24">
        <f t="shared" si="73"/>
        <v>0</v>
      </c>
    </row>
    <row r="295" spans="2:8" s="18" customFormat="1" ht="12" x14ac:dyDescent="0.2">
      <c r="B295" s="19" t="s">
        <v>568</v>
      </c>
      <c r="C295" s="20"/>
      <c r="D295" s="31" t="s">
        <v>147</v>
      </c>
      <c r="E295" s="22">
        <v>800</v>
      </c>
      <c r="F295" s="23">
        <f t="shared" si="71"/>
        <v>1000</v>
      </c>
      <c r="G295" s="24">
        <f t="shared" si="72"/>
        <v>0</v>
      </c>
      <c r="H295" s="24">
        <f t="shared" si="73"/>
        <v>0</v>
      </c>
    </row>
    <row r="296" spans="2:8" s="18" customFormat="1" ht="12" x14ac:dyDescent="0.2">
      <c r="C296" s="25"/>
      <c r="D296" s="29"/>
      <c r="E296" s="26"/>
      <c r="F296" s="30"/>
      <c r="G296" s="27"/>
      <c r="H296" s="27"/>
    </row>
    <row r="297" spans="2:8" s="18" customFormat="1" ht="12" x14ac:dyDescent="0.2">
      <c r="C297" s="25"/>
      <c r="D297" s="28" t="s">
        <v>187</v>
      </c>
      <c r="E297" s="26"/>
      <c r="F297" s="30"/>
      <c r="G297" s="27"/>
      <c r="H297" s="27"/>
    </row>
    <row r="298" spans="2:8" s="18" customFormat="1" ht="12" x14ac:dyDescent="0.2">
      <c r="B298" s="19" t="s">
        <v>219</v>
      </c>
      <c r="C298" s="20"/>
      <c r="D298" s="21" t="s">
        <v>149</v>
      </c>
      <c r="E298" s="22">
        <v>260</v>
      </c>
      <c r="F298" s="23">
        <f t="shared" ref="F298:F312" si="83">SUM(E298*1.25)</f>
        <v>325</v>
      </c>
      <c r="G298" s="24">
        <f t="shared" ref="G298:G312" si="84">SUM(C298*E298)</f>
        <v>0</v>
      </c>
      <c r="H298" s="24">
        <f t="shared" ref="H298:H312" si="85">SUM(G298*1.25)</f>
        <v>0</v>
      </c>
    </row>
    <row r="299" spans="2:8" s="18" customFormat="1" ht="12" x14ac:dyDescent="0.2">
      <c r="B299" s="19" t="s">
        <v>569</v>
      </c>
      <c r="C299" s="20"/>
      <c r="D299" s="21" t="s">
        <v>150</v>
      </c>
      <c r="E299" s="22">
        <v>300</v>
      </c>
      <c r="F299" s="23">
        <f t="shared" si="83"/>
        <v>375</v>
      </c>
      <c r="G299" s="24">
        <f t="shared" si="84"/>
        <v>0</v>
      </c>
      <c r="H299" s="24">
        <f t="shared" si="85"/>
        <v>0</v>
      </c>
    </row>
    <row r="300" spans="2:8" s="18" customFormat="1" ht="12" x14ac:dyDescent="0.2">
      <c r="B300" s="19" t="s">
        <v>570</v>
      </c>
      <c r="C300" s="20"/>
      <c r="D300" s="21" t="s">
        <v>151</v>
      </c>
      <c r="E300" s="22">
        <v>200</v>
      </c>
      <c r="F300" s="23">
        <f t="shared" si="83"/>
        <v>250</v>
      </c>
      <c r="G300" s="24">
        <f t="shared" si="84"/>
        <v>0</v>
      </c>
      <c r="H300" s="24">
        <f t="shared" si="85"/>
        <v>0</v>
      </c>
    </row>
    <row r="301" spans="2:8" s="18" customFormat="1" ht="12" x14ac:dyDescent="0.2">
      <c r="B301" s="19" t="s">
        <v>571</v>
      </c>
      <c r="C301" s="20"/>
      <c r="D301" s="21" t="s">
        <v>152</v>
      </c>
      <c r="E301" s="22">
        <v>200</v>
      </c>
      <c r="F301" s="23">
        <f t="shared" si="83"/>
        <v>250</v>
      </c>
      <c r="G301" s="24">
        <f t="shared" si="84"/>
        <v>0</v>
      </c>
      <c r="H301" s="24">
        <f t="shared" si="85"/>
        <v>0</v>
      </c>
    </row>
    <row r="302" spans="2:8" s="18" customFormat="1" ht="12" x14ac:dyDescent="0.2">
      <c r="B302" s="19" t="s">
        <v>572</v>
      </c>
      <c r="C302" s="20"/>
      <c r="D302" s="21" t="s">
        <v>153</v>
      </c>
      <c r="E302" s="22">
        <v>140</v>
      </c>
      <c r="F302" s="23">
        <f t="shared" si="83"/>
        <v>175</v>
      </c>
      <c r="G302" s="24">
        <f t="shared" si="84"/>
        <v>0</v>
      </c>
      <c r="H302" s="24">
        <f t="shared" si="85"/>
        <v>0</v>
      </c>
    </row>
    <row r="303" spans="2:8" s="18" customFormat="1" ht="12" x14ac:dyDescent="0.2">
      <c r="B303" s="19" t="s">
        <v>573</v>
      </c>
      <c r="C303" s="20"/>
      <c r="D303" s="21" t="s">
        <v>154</v>
      </c>
      <c r="E303" s="22">
        <v>600</v>
      </c>
      <c r="F303" s="23">
        <f t="shared" si="83"/>
        <v>750</v>
      </c>
      <c r="G303" s="24">
        <f t="shared" si="84"/>
        <v>0</v>
      </c>
      <c r="H303" s="24">
        <f t="shared" si="85"/>
        <v>0</v>
      </c>
    </row>
    <row r="304" spans="2:8" s="18" customFormat="1" ht="12" x14ac:dyDescent="0.2">
      <c r="B304" s="19" t="s">
        <v>574</v>
      </c>
      <c r="C304" s="20"/>
      <c r="D304" s="21" t="s">
        <v>155</v>
      </c>
      <c r="E304" s="22">
        <v>1000</v>
      </c>
      <c r="F304" s="23">
        <f t="shared" si="83"/>
        <v>1250</v>
      </c>
      <c r="G304" s="24">
        <f t="shared" si="84"/>
        <v>0</v>
      </c>
      <c r="H304" s="24">
        <f t="shared" si="85"/>
        <v>0</v>
      </c>
    </row>
    <row r="305" spans="2:8" s="18" customFormat="1" ht="12" x14ac:dyDescent="0.2">
      <c r="B305" s="19" t="s">
        <v>575</v>
      </c>
      <c r="C305" s="20"/>
      <c r="D305" s="21" t="s">
        <v>156</v>
      </c>
      <c r="E305" s="22">
        <v>1300</v>
      </c>
      <c r="F305" s="23">
        <f t="shared" si="83"/>
        <v>1625</v>
      </c>
      <c r="G305" s="24">
        <f t="shared" si="84"/>
        <v>0</v>
      </c>
      <c r="H305" s="24">
        <f t="shared" si="85"/>
        <v>0</v>
      </c>
    </row>
    <row r="306" spans="2:8" s="18" customFormat="1" ht="12" x14ac:dyDescent="0.2">
      <c r="B306" s="19" t="s">
        <v>576</v>
      </c>
      <c r="C306" s="20"/>
      <c r="D306" s="21" t="s">
        <v>157</v>
      </c>
      <c r="E306" s="22">
        <v>1500</v>
      </c>
      <c r="F306" s="23">
        <f t="shared" si="83"/>
        <v>1875</v>
      </c>
      <c r="G306" s="24">
        <f t="shared" si="84"/>
        <v>0</v>
      </c>
      <c r="H306" s="24">
        <f t="shared" si="85"/>
        <v>0</v>
      </c>
    </row>
    <row r="307" spans="2:8" s="18" customFormat="1" ht="12" x14ac:dyDescent="0.2">
      <c r="B307" s="19" t="s">
        <v>577</v>
      </c>
      <c r="C307" s="20"/>
      <c r="D307" s="21" t="s">
        <v>158</v>
      </c>
      <c r="E307" s="22">
        <v>80</v>
      </c>
      <c r="F307" s="23">
        <f t="shared" si="83"/>
        <v>100</v>
      </c>
      <c r="G307" s="24">
        <f t="shared" si="84"/>
        <v>0</v>
      </c>
      <c r="H307" s="24">
        <f t="shared" si="85"/>
        <v>0</v>
      </c>
    </row>
    <row r="308" spans="2:8" s="18" customFormat="1" ht="12" x14ac:dyDescent="0.2">
      <c r="B308" s="19" t="s">
        <v>578</v>
      </c>
      <c r="C308" s="20"/>
      <c r="D308" s="21" t="s">
        <v>159</v>
      </c>
      <c r="E308" s="22">
        <v>120</v>
      </c>
      <c r="F308" s="23">
        <f t="shared" si="83"/>
        <v>150</v>
      </c>
      <c r="G308" s="24">
        <f t="shared" si="84"/>
        <v>0</v>
      </c>
      <c r="H308" s="24">
        <f t="shared" si="85"/>
        <v>0</v>
      </c>
    </row>
    <row r="309" spans="2:8" s="18" customFormat="1" ht="12" x14ac:dyDescent="0.2">
      <c r="B309" s="19" t="s">
        <v>579</v>
      </c>
      <c r="C309" s="20"/>
      <c r="D309" s="21" t="s">
        <v>160</v>
      </c>
      <c r="E309" s="22">
        <v>300</v>
      </c>
      <c r="F309" s="23">
        <f t="shared" si="83"/>
        <v>375</v>
      </c>
      <c r="G309" s="24">
        <f t="shared" si="84"/>
        <v>0</v>
      </c>
      <c r="H309" s="24">
        <f t="shared" si="85"/>
        <v>0</v>
      </c>
    </row>
    <row r="310" spans="2:8" s="18" customFormat="1" ht="12" x14ac:dyDescent="0.2">
      <c r="B310" s="19" t="s">
        <v>580</v>
      </c>
      <c r="C310" s="20"/>
      <c r="D310" s="21" t="s">
        <v>161</v>
      </c>
      <c r="E310" s="22">
        <v>160</v>
      </c>
      <c r="F310" s="23">
        <f t="shared" si="83"/>
        <v>200</v>
      </c>
      <c r="G310" s="24">
        <f t="shared" si="84"/>
        <v>0</v>
      </c>
      <c r="H310" s="24">
        <f t="shared" si="85"/>
        <v>0</v>
      </c>
    </row>
    <row r="311" spans="2:8" s="18" customFormat="1" ht="12" x14ac:dyDescent="0.2">
      <c r="B311" s="19" t="s">
        <v>581</v>
      </c>
      <c r="C311" s="20"/>
      <c r="D311" s="21" t="s">
        <v>317</v>
      </c>
      <c r="E311" s="22">
        <v>1800</v>
      </c>
      <c r="F311" s="23">
        <f t="shared" si="83"/>
        <v>2250</v>
      </c>
      <c r="G311" s="24">
        <f t="shared" si="84"/>
        <v>0</v>
      </c>
      <c r="H311" s="24">
        <f t="shared" si="85"/>
        <v>0</v>
      </c>
    </row>
    <row r="312" spans="2:8" s="18" customFormat="1" ht="12" x14ac:dyDescent="0.2">
      <c r="B312" s="19" t="s">
        <v>582</v>
      </c>
      <c r="C312" s="20"/>
      <c r="D312" s="21" t="s">
        <v>261</v>
      </c>
      <c r="E312" s="22">
        <v>500</v>
      </c>
      <c r="F312" s="23">
        <f t="shared" si="83"/>
        <v>625</v>
      </c>
      <c r="G312" s="24">
        <f t="shared" si="84"/>
        <v>0</v>
      </c>
      <c r="H312" s="24">
        <f t="shared" si="85"/>
        <v>0</v>
      </c>
    </row>
    <row r="313" spans="2:8" s="18" customFormat="1" ht="12" x14ac:dyDescent="0.2">
      <c r="B313" s="19" t="s">
        <v>583</v>
      </c>
      <c r="C313" s="20"/>
      <c r="D313" s="21" t="s">
        <v>262</v>
      </c>
      <c r="E313" s="22">
        <v>800</v>
      </c>
      <c r="F313" s="23">
        <f t="shared" ref="F313:F314" si="86">SUM(E313*1.25)</f>
        <v>1000</v>
      </c>
      <c r="G313" s="24">
        <f t="shared" ref="G313:G314" si="87">SUM(C313*E313)</f>
        <v>0</v>
      </c>
      <c r="H313" s="24">
        <f t="shared" ref="H313:H314" si="88">SUM(G313*1.25)</f>
        <v>0</v>
      </c>
    </row>
    <row r="314" spans="2:8" s="18" customFormat="1" ht="12" x14ac:dyDescent="0.2">
      <c r="B314" s="19" t="s">
        <v>584</v>
      </c>
      <c r="C314" s="20"/>
      <c r="D314" s="21" t="s">
        <v>263</v>
      </c>
      <c r="E314" s="22">
        <v>2800</v>
      </c>
      <c r="F314" s="23">
        <f t="shared" si="86"/>
        <v>3500</v>
      </c>
      <c r="G314" s="24">
        <f t="shared" si="87"/>
        <v>0</v>
      </c>
      <c r="H314" s="24">
        <f t="shared" si="88"/>
        <v>0</v>
      </c>
    </row>
    <row r="315" spans="2:8" s="18" customFormat="1" ht="12" x14ac:dyDescent="0.2">
      <c r="B315" s="19" t="s">
        <v>585</v>
      </c>
      <c r="C315" s="20"/>
      <c r="D315" s="21" t="s">
        <v>264</v>
      </c>
      <c r="E315" s="22">
        <v>800</v>
      </c>
      <c r="F315" s="23">
        <f t="shared" ref="F315:F322" si="89">SUM(E315*1.25)</f>
        <v>1000</v>
      </c>
      <c r="G315" s="24">
        <f t="shared" ref="G315:G322" si="90">SUM(C315*E315)</f>
        <v>0</v>
      </c>
      <c r="H315" s="24">
        <f t="shared" ref="H315:H322" si="91">SUM(G315*1.25)</f>
        <v>0</v>
      </c>
    </row>
    <row r="316" spans="2:8" s="18" customFormat="1" ht="12" x14ac:dyDescent="0.2">
      <c r="B316" s="19" t="s">
        <v>586</v>
      </c>
      <c r="C316" s="20"/>
      <c r="D316" s="21" t="s">
        <v>265</v>
      </c>
      <c r="E316" s="22">
        <v>1200</v>
      </c>
      <c r="F316" s="23">
        <f t="shared" si="89"/>
        <v>1500</v>
      </c>
      <c r="G316" s="24">
        <f t="shared" si="90"/>
        <v>0</v>
      </c>
      <c r="H316" s="24">
        <f t="shared" si="91"/>
        <v>0</v>
      </c>
    </row>
    <row r="317" spans="2:8" s="18" customFormat="1" ht="12" x14ac:dyDescent="0.2">
      <c r="B317" s="19" t="s">
        <v>587</v>
      </c>
      <c r="C317" s="20"/>
      <c r="D317" s="21" t="s">
        <v>411</v>
      </c>
      <c r="E317" s="22">
        <v>800</v>
      </c>
      <c r="F317" s="23">
        <f t="shared" si="89"/>
        <v>1000</v>
      </c>
      <c r="G317" s="24">
        <f t="shared" si="90"/>
        <v>0</v>
      </c>
      <c r="H317" s="24">
        <f t="shared" si="91"/>
        <v>0</v>
      </c>
    </row>
    <row r="318" spans="2:8" s="18" customFormat="1" ht="12" x14ac:dyDescent="0.2">
      <c r="B318" s="19" t="s">
        <v>588</v>
      </c>
      <c r="C318" s="20"/>
      <c r="D318" s="21" t="s">
        <v>304</v>
      </c>
      <c r="E318" s="22">
        <v>160</v>
      </c>
      <c r="F318" s="23">
        <f t="shared" si="89"/>
        <v>200</v>
      </c>
      <c r="G318" s="24">
        <f t="shared" si="90"/>
        <v>0</v>
      </c>
      <c r="H318" s="24">
        <f t="shared" si="91"/>
        <v>0</v>
      </c>
    </row>
    <row r="319" spans="2:8" s="18" customFormat="1" ht="12" x14ac:dyDescent="0.2">
      <c r="B319" s="19" t="s">
        <v>589</v>
      </c>
      <c r="C319" s="20"/>
      <c r="D319" s="21" t="s">
        <v>266</v>
      </c>
      <c r="E319" s="22">
        <v>200</v>
      </c>
      <c r="F319" s="23">
        <f t="shared" si="89"/>
        <v>250</v>
      </c>
      <c r="G319" s="24">
        <f t="shared" si="90"/>
        <v>0</v>
      </c>
      <c r="H319" s="24">
        <f t="shared" si="91"/>
        <v>0</v>
      </c>
    </row>
    <row r="320" spans="2:8" s="18" customFormat="1" ht="12" x14ac:dyDescent="0.2">
      <c r="B320" s="19" t="s">
        <v>590</v>
      </c>
      <c r="C320" s="20"/>
      <c r="D320" s="21" t="s">
        <v>260</v>
      </c>
      <c r="E320" s="22">
        <v>100</v>
      </c>
      <c r="F320" s="23">
        <f t="shared" si="89"/>
        <v>125</v>
      </c>
      <c r="G320" s="24">
        <f t="shared" si="90"/>
        <v>0</v>
      </c>
      <c r="H320" s="24">
        <f t="shared" si="91"/>
        <v>0</v>
      </c>
    </row>
    <row r="321" spans="2:8" s="18" customFormat="1" ht="12" x14ac:dyDescent="0.2">
      <c r="B321" s="19" t="s">
        <v>591</v>
      </c>
      <c r="C321" s="20"/>
      <c r="D321" s="21" t="s">
        <v>267</v>
      </c>
      <c r="E321" s="22">
        <v>260</v>
      </c>
      <c r="F321" s="23">
        <f t="shared" si="89"/>
        <v>325</v>
      </c>
      <c r="G321" s="24">
        <f t="shared" si="90"/>
        <v>0</v>
      </c>
      <c r="H321" s="24">
        <f t="shared" si="91"/>
        <v>0</v>
      </c>
    </row>
    <row r="322" spans="2:8" s="18" customFormat="1" ht="12" x14ac:dyDescent="0.2">
      <c r="B322" s="19" t="s">
        <v>592</v>
      </c>
      <c r="C322" s="20"/>
      <c r="D322" s="21" t="s">
        <v>162</v>
      </c>
      <c r="E322" s="22">
        <v>160</v>
      </c>
      <c r="F322" s="23">
        <f t="shared" si="89"/>
        <v>200</v>
      </c>
      <c r="G322" s="24">
        <f t="shared" si="90"/>
        <v>0</v>
      </c>
      <c r="H322" s="24">
        <f t="shared" si="91"/>
        <v>0</v>
      </c>
    </row>
    <row r="323" spans="2:8" s="18" customFormat="1" ht="12" x14ac:dyDescent="0.2">
      <c r="C323" s="25"/>
      <c r="D323" s="29"/>
      <c r="E323" s="26"/>
      <c r="F323" s="30"/>
      <c r="G323" s="27"/>
      <c r="H323" s="27"/>
    </row>
    <row r="324" spans="2:8" s="18" customFormat="1" ht="12" x14ac:dyDescent="0.2">
      <c r="C324" s="25"/>
      <c r="D324" s="28" t="s">
        <v>188</v>
      </c>
      <c r="E324" s="26"/>
      <c r="F324" s="30"/>
      <c r="G324" s="27"/>
      <c r="H324" s="27"/>
    </row>
    <row r="325" spans="2:8" s="18" customFormat="1" ht="12" x14ac:dyDescent="0.2">
      <c r="B325" s="19" t="s">
        <v>220</v>
      </c>
      <c r="C325" s="20"/>
      <c r="D325" s="21" t="s">
        <v>268</v>
      </c>
      <c r="E325" s="22">
        <v>480</v>
      </c>
      <c r="F325" s="23">
        <f t="shared" ref="F325:F344" si="92">SUM(E325*1.25)</f>
        <v>600</v>
      </c>
      <c r="G325" s="24">
        <f t="shared" ref="G325:G344" si="93">SUM(C325*E325)</f>
        <v>0</v>
      </c>
      <c r="H325" s="24">
        <f t="shared" ref="H325:H344" si="94">SUM(G325*1.25)</f>
        <v>0</v>
      </c>
    </row>
    <row r="326" spans="2:8" s="18" customFormat="1" ht="12" x14ac:dyDescent="0.2">
      <c r="B326" s="19" t="s">
        <v>593</v>
      </c>
      <c r="C326" s="20"/>
      <c r="D326" s="31" t="s">
        <v>163</v>
      </c>
      <c r="E326" s="22">
        <v>400</v>
      </c>
      <c r="F326" s="23">
        <f t="shared" si="92"/>
        <v>500</v>
      </c>
      <c r="G326" s="24">
        <f t="shared" si="93"/>
        <v>0</v>
      </c>
      <c r="H326" s="24">
        <f t="shared" si="94"/>
        <v>0</v>
      </c>
    </row>
    <row r="327" spans="2:8" s="18" customFormat="1" ht="12" x14ac:dyDescent="0.2">
      <c r="B327" s="19" t="s">
        <v>657</v>
      </c>
      <c r="C327" s="20"/>
      <c r="D327" s="31" t="s">
        <v>658</v>
      </c>
      <c r="E327" s="22">
        <v>400</v>
      </c>
      <c r="F327" s="23">
        <f t="shared" ref="F327" si="95">SUM(E327*1.25)</f>
        <v>500</v>
      </c>
      <c r="G327" s="24">
        <f t="shared" ref="G327" si="96">SUM(C327*E327)</f>
        <v>0</v>
      </c>
      <c r="H327" s="24">
        <f t="shared" ref="H327" si="97">SUM(G327*1.25)</f>
        <v>0</v>
      </c>
    </row>
    <row r="328" spans="2:8" s="18" customFormat="1" ht="12" x14ac:dyDescent="0.2">
      <c r="B328" s="19" t="s">
        <v>594</v>
      </c>
      <c r="C328" s="20"/>
      <c r="D328" s="31" t="s">
        <v>164</v>
      </c>
      <c r="E328" s="22">
        <v>28</v>
      </c>
      <c r="F328" s="23">
        <f t="shared" si="92"/>
        <v>35</v>
      </c>
      <c r="G328" s="24">
        <f t="shared" si="93"/>
        <v>0</v>
      </c>
      <c r="H328" s="24">
        <f t="shared" si="94"/>
        <v>0</v>
      </c>
    </row>
    <row r="329" spans="2:8" s="18" customFormat="1" ht="12" x14ac:dyDescent="0.2">
      <c r="B329" s="19" t="s">
        <v>595</v>
      </c>
      <c r="C329" s="20"/>
      <c r="D329" s="31" t="s">
        <v>269</v>
      </c>
      <c r="E329" s="22">
        <v>600</v>
      </c>
      <c r="F329" s="23">
        <f t="shared" si="92"/>
        <v>750</v>
      </c>
      <c r="G329" s="24">
        <f t="shared" si="93"/>
        <v>0</v>
      </c>
      <c r="H329" s="24">
        <f t="shared" si="94"/>
        <v>0</v>
      </c>
    </row>
    <row r="330" spans="2:8" s="18" customFormat="1" ht="12" x14ac:dyDescent="0.2">
      <c r="B330" s="19" t="s">
        <v>596</v>
      </c>
      <c r="C330" s="20"/>
      <c r="D330" s="31" t="s">
        <v>165</v>
      </c>
      <c r="E330" s="22">
        <v>48</v>
      </c>
      <c r="F330" s="23">
        <f t="shared" si="92"/>
        <v>60</v>
      </c>
      <c r="G330" s="24">
        <f t="shared" si="93"/>
        <v>0</v>
      </c>
      <c r="H330" s="24">
        <f t="shared" si="94"/>
        <v>0</v>
      </c>
    </row>
    <row r="331" spans="2:8" s="18" customFormat="1" ht="12" x14ac:dyDescent="0.2">
      <c r="B331" s="19" t="s">
        <v>664</v>
      </c>
      <c r="C331" s="20"/>
      <c r="D331" s="31" t="s">
        <v>663</v>
      </c>
      <c r="E331" s="22">
        <v>400</v>
      </c>
      <c r="F331" s="23">
        <f t="shared" si="92"/>
        <v>500</v>
      </c>
      <c r="G331" s="24">
        <f t="shared" si="93"/>
        <v>0</v>
      </c>
      <c r="H331" s="24">
        <f t="shared" si="94"/>
        <v>0</v>
      </c>
    </row>
    <row r="332" spans="2:8" s="18" customFormat="1" ht="12" x14ac:dyDescent="0.2">
      <c r="B332" s="19" t="s">
        <v>597</v>
      </c>
      <c r="C332" s="20"/>
      <c r="D332" s="31" t="s">
        <v>206</v>
      </c>
      <c r="E332" s="22">
        <v>800</v>
      </c>
      <c r="F332" s="23">
        <f t="shared" si="92"/>
        <v>1000</v>
      </c>
      <c r="G332" s="24">
        <f t="shared" si="93"/>
        <v>0</v>
      </c>
      <c r="H332" s="24">
        <f t="shared" si="94"/>
        <v>0</v>
      </c>
    </row>
    <row r="333" spans="2:8" s="18" customFormat="1" ht="12" x14ac:dyDescent="0.2">
      <c r="B333" s="19" t="s">
        <v>598</v>
      </c>
      <c r="C333" s="20"/>
      <c r="D333" s="21" t="s">
        <v>166</v>
      </c>
      <c r="E333" s="22">
        <v>100</v>
      </c>
      <c r="F333" s="23">
        <f t="shared" si="92"/>
        <v>125</v>
      </c>
      <c r="G333" s="24">
        <f t="shared" si="93"/>
        <v>0</v>
      </c>
      <c r="H333" s="24">
        <f t="shared" si="94"/>
        <v>0</v>
      </c>
    </row>
    <row r="334" spans="2:8" s="18" customFormat="1" ht="12" x14ac:dyDescent="0.2">
      <c r="B334" s="19" t="s">
        <v>599</v>
      </c>
      <c r="C334" s="20"/>
      <c r="D334" s="31" t="s">
        <v>167</v>
      </c>
      <c r="E334" s="22">
        <v>480</v>
      </c>
      <c r="F334" s="23">
        <f t="shared" si="92"/>
        <v>600</v>
      </c>
      <c r="G334" s="24">
        <f t="shared" si="93"/>
        <v>0</v>
      </c>
      <c r="H334" s="24">
        <f t="shared" si="94"/>
        <v>0</v>
      </c>
    </row>
    <row r="335" spans="2:8" s="18" customFormat="1" ht="12" x14ac:dyDescent="0.2">
      <c r="B335" s="19" t="s">
        <v>600</v>
      </c>
      <c r="C335" s="20"/>
      <c r="D335" s="21" t="s">
        <v>168</v>
      </c>
      <c r="E335" s="22">
        <v>480</v>
      </c>
      <c r="F335" s="23">
        <f t="shared" si="92"/>
        <v>600</v>
      </c>
      <c r="G335" s="24">
        <f t="shared" si="93"/>
        <v>0</v>
      </c>
      <c r="H335" s="24">
        <f t="shared" si="94"/>
        <v>0</v>
      </c>
    </row>
    <row r="336" spans="2:8" s="18" customFormat="1" ht="12" x14ac:dyDescent="0.2">
      <c r="B336" s="19" t="s">
        <v>601</v>
      </c>
      <c r="C336" s="20"/>
      <c r="D336" s="31" t="s">
        <v>169</v>
      </c>
      <c r="E336" s="22">
        <v>480</v>
      </c>
      <c r="F336" s="23">
        <f t="shared" si="92"/>
        <v>600</v>
      </c>
      <c r="G336" s="24">
        <f t="shared" si="93"/>
        <v>0</v>
      </c>
      <c r="H336" s="24">
        <f t="shared" si="94"/>
        <v>0</v>
      </c>
    </row>
    <row r="337" spans="2:8" s="18" customFormat="1" ht="12" x14ac:dyDescent="0.2">
      <c r="B337" s="19" t="s">
        <v>602</v>
      </c>
      <c r="C337" s="20"/>
      <c r="D337" s="31" t="s">
        <v>170</v>
      </c>
      <c r="E337" s="22">
        <v>480</v>
      </c>
      <c r="F337" s="23">
        <f t="shared" si="92"/>
        <v>600</v>
      </c>
      <c r="G337" s="24">
        <f t="shared" si="93"/>
        <v>0</v>
      </c>
      <c r="H337" s="24">
        <f t="shared" si="94"/>
        <v>0</v>
      </c>
    </row>
    <row r="338" spans="2:8" s="18" customFormat="1" ht="12" x14ac:dyDescent="0.2">
      <c r="B338" s="19" t="s">
        <v>603</v>
      </c>
      <c r="C338" s="20"/>
      <c r="D338" s="21" t="s">
        <v>171</v>
      </c>
      <c r="E338" s="22">
        <v>480</v>
      </c>
      <c r="F338" s="23">
        <f t="shared" si="92"/>
        <v>600</v>
      </c>
      <c r="G338" s="24">
        <f t="shared" si="93"/>
        <v>0</v>
      </c>
      <c r="H338" s="24">
        <f t="shared" si="94"/>
        <v>0</v>
      </c>
    </row>
    <row r="339" spans="2:8" s="18" customFormat="1" ht="12" x14ac:dyDescent="0.2">
      <c r="B339" s="19" t="s">
        <v>604</v>
      </c>
      <c r="C339" s="20"/>
      <c r="D339" s="31" t="s">
        <v>172</v>
      </c>
      <c r="E339" s="22">
        <v>480</v>
      </c>
      <c r="F339" s="23">
        <f t="shared" si="92"/>
        <v>600</v>
      </c>
      <c r="G339" s="24">
        <f t="shared" si="93"/>
        <v>0</v>
      </c>
      <c r="H339" s="24">
        <f t="shared" si="94"/>
        <v>0</v>
      </c>
    </row>
    <row r="340" spans="2:8" s="18" customFormat="1" ht="12" x14ac:dyDescent="0.2">
      <c r="B340" s="19" t="s">
        <v>605</v>
      </c>
      <c r="C340" s="20"/>
      <c r="D340" s="21" t="s">
        <v>173</v>
      </c>
      <c r="E340" s="22">
        <v>480</v>
      </c>
      <c r="F340" s="23">
        <f t="shared" si="92"/>
        <v>600</v>
      </c>
      <c r="G340" s="24">
        <f t="shared" si="93"/>
        <v>0</v>
      </c>
      <c r="H340" s="24">
        <f t="shared" si="94"/>
        <v>0</v>
      </c>
    </row>
    <row r="341" spans="2:8" s="18" customFormat="1" ht="12" x14ac:dyDescent="0.2">
      <c r="B341" s="19" t="s">
        <v>606</v>
      </c>
      <c r="C341" s="20"/>
      <c r="D341" s="21" t="s">
        <v>342</v>
      </c>
      <c r="E341" s="22">
        <v>480</v>
      </c>
      <c r="F341" s="23">
        <f t="shared" si="92"/>
        <v>600</v>
      </c>
      <c r="G341" s="24">
        <f t="shared" si="93"/>
        <v>0</v>
      </c>
      <c r="H341" s="24">
        <f t="shared" si="94"/>
        <v>0</v>
      </c>
    </row>
    <row r="342" spans="2:8" s="18" customFormat="1" ht="12" x14ac:dyDescent="0.2">
      <c r="B342" s="19" t="s">
        <v>607</v>
      </c>
      <c r="C342" s="20"/>
      <c r="D342" s="21" t="s">
        <v>174</v>
      </c>
      <c r="E342" s="22">
        <v>480</v>
      </c>
      <c r="F342" s="23">
        <f t="shared" si="92"/>
        <v>600</v>
      </c>
      <c r="G342" s="24">
        <f t="shared" si="93"/>
        <v>0</v>
      </c>
      <c r="H342" s="24">
        <f t="shared" si="94"/>
        <v>0</v>
      </c>
    </row>
    <row r="343" spans="2:8" s="18" customFormat="1" ht="12" x14ac:dyDescent="0.2">
      <c r="B343" s="19" t="s">
        <v>608</v>
      </c>
      <c r="C343" s="20"/>
      <c r="D343" s="31" t="s">
        <v>175</v>
      </c>
      <c r="E343" s="22">
        <v>100</v>
      </c>
      <c r="F343" s="23">
        <f t="shared" si="92"/>
        <v>125</v>
      </c>
      <c r="G343" s="24">
        <f t="shared" si="93"/>
        <v>0</v>
      </c>
      <c r="H343" s="24">
        <f t="shared" si="94"/>
        <v>0</v>
      </c>
    </row>
    <row r="344" spans="2:8" s="18" customFormat="1" ht="12" x14ac:dyDescent="0.2">
      <c r="B344" s="19" t="s">
        <v>609</v>
      </c>
      <c r="C344" s="20"/>
      <c r="D344" s="31" t="s">
        <v>176</v>
      </c>
      <c r="E344" s="22">
        <v>160</v>
      </c>
      <c r="F344" s="23">
        <f t="shared" si="92"/>
        <v>200</v>
      </c>
      <c r="G344" s="24">
        <f t="shared" si="93"/>
        <v>0</v>
      </c>
      <c r="H344" s="24">
        <f t="shared" si="94"/>
        <v>0</v>
      </c>
    </row>
    <row r="345" spans="2:8" s="18" customFormat="1" ht="12" x14ac:dyDescent="0.2">
      <c r="C345" s="25"/>
      <c r="D345" s="29"/>
      <c r="E345" s="26"/>
      <c r="F345" s="30"/>
      <c r="G345" s="27"/>
      <c r="H345" s="27"/>
    </row>
    <row r="346" spans="2:8" s="18" customFormat="1" ht="12" x14ac:dyDescent="0.2">
      <c r="C346" s="25"/>
      <c r="D346" s="28" t="s">
        <v>189</v>
      </c>
      <c r="E346" s="26"/>
      <c r="F346" s="30"/>
      <c r="G346" s="27"/>
      <c r="H346" s="27"/>
    </row>
    <row r="347" spans="2:8" s="18" customFormat="1" ht="12" x14ac:dyDescent="0.2">
      <c r="B347" s="19" t="s">
        <v>221</v>
      </c>
      <c r="C347" s="20"/>
      <c r="D347" s="19" t="s">
        <v>207</v>
      </c>
      <c r="E347" s="22">
        <v>300</v>
      </c>
      <c r="F347" s="23">
        <f t="shared" ref="F347:F368" si="98">SUM(E347*1.25)</f>
        <v>375</v>
      </c>
      <c r="G347" s="24">
        <f t="shared" ref="G347" si="99">SUM(C347*E347)</f>
        <v>0</v>
      </c>
      <c r="H347" s="24">
        <f t="shared" ref="H347:H368" si="100">SUM(G347*1.25)</f>
        <v>0</v>
      </c>
    </row>
    <row r="348" spans="2:8" s="18" customFormat="1" ht="12" x14ac:dyDescent="0.2">
      <c r="B348" s="19" t="s">
        <v>610</v>
      </c>
      <c r="C348" s="20"/>
      <c r="D348" s="19" t="s">
        <v>190</v>
      </c>
      <c r="E348" s="22">
        <v>52</v>
      </c>
      <c r="F348" s="23">
        <f t="shared" si="98"/>
        <v>65</v>
      </c>
      <c r="G348" s="24">
        <f t="shared" ref="G348:G368" si="101">SUM(C348*E348)</f>
        <v>0</v>
      </c>
      <c r="H348" s="24">
        <f t="shared" si="100"/>
        <v>0</v>
      </c>
    </row>
    <row r="349" spans="2:8" s="18" customFormat="1" ht="12" x14ac:dyDescent="0.2">
      <c r="B349" s="19" t="s">
        <v>611</v>
      </c>
      <c r="C349" s="20"/>
      <c r="D349" s="19" t="s">
        <v>203</v>
      </c>
      <c r="E349" s="22">
        <v>320</v>
      </c>
      <c r="F349" s="23">
        <f t="shared" si="98"/>
        <v>400</v>
      </c>
      <c r="G349" s="24">
        <f t="shared" si="101"/>
        <v>0</v>
      </c>
      <c r="H349" s="24">
        <f t="shared" si="100"/>
        <v>0</v>
      </c>
    </row>
    <row r="350" spans="2:8" s="18" customFormat="1" ht="12" x14ac:dyDescent="0.2">
      <c r="B350" s="19" t="s">
        <v>612</v>
      </c>
      <c r="C350" s="20"/>
      <c r="D350" s="21" t="s">
        <v>333</v>
      </c>
      <c r="E350" s="22">
        <v>360</v>
      </c>
      <c r="F350" s="23">
        <f t="shared" si="98"/>
        <v>450</v>
      </c>
      <c r="G350" s="24">
        <f t="shared" si="101"/>
        <v>0</v>
      </c>
      <c r="H350" s="24">
        <f t="shared" si="100"/>
        <v>0</v>
      </c>
    </row>
    <row r="351" spans="2:8" s="18" customFormat="1" ht="12" x14ac:dyDescent="0.2">
      <c r="B351" s="19" t="s">
        <v>613</v>
      </c>
      <c r="C351" s="20"/>
      <c r="D351" s="21" t="s">
        <v>328</v>
      </c>
      <c r="E351" s="22">
        <v>200</v>
      </c>
      <c r="F351" s="23">
        <f t="shared" si="98"/>
        <v>250</v>
      </c>
      <c r="G351" s="24">
        <f t="shared" si="101"/>
        <v>0</v>
      </c>
      <c r="H351" s="24">
        <f t="shared" si="100"/>
        <v>0</v>
      </c>
    </row>
    <row r="352" spans="2:8" s="18" customFormat="1" ht="12" x14ac:dyDescent="0.2">
      <c r="B352" s="19" t="s">
        <v>614</v>
      </c>
      <c r="C352" s="20"/>
      <c r="D352" s="21" t="s">
        <v>332</v>
      </c>
      <c r="E352" s="22">
        <v>300</v>
      </c>
      <c r="F352" s="23">
        <f t="shared" si="98"/>
        <v>375</v>
      </c>
      <c r="G352" s="24">
        <f t="shared" si="101"/>
        <v>0</v>
      </c>
      <c r="H352" s="24">
        <f t="shared" si="100"/>
        <v>0</v>
      </c>
    </row>
    <row r="353" spans="2:8" s="18" customFormat="1" ht="12" x14ac:dyDescent="0.2">
      <c r="B353" s="19" t="s">
        <v>615</v>
      </c>
      <c r="C353" s="20"/>
      <c r="D353" s="19" t="s">
        <v>197</v>
      </c>
      <c r="E353" s="22">
        <v>200</v>
      </c>
      <c r="F353" s="23">
        <f t="shared" si="98"/>
        <v>250</v>
      </c>
      <c r="G353" s="24">
        <f t="shared" si="101"/>
        <v>0</v>
      </c>
      <c r="H353" s="24">
        <f t="shared" si="100"/>
        <v>0</v>
      </c>
    </row>
    <row r="354" spans="2:8" s="18" customFormat="1" ht="12" x14ac:dyDescent="0.2">
      <c r="B354" s="19" t="s">
        <v>616</v>
      </c>
      <c r="C354" s="20"/>
      <c r="D354" s="19" t="s">
        <v>198</v>
      </c>
      <c r="E354" s="22">
        <v>1000</v>
      </c>
      <c r="F354" s="23">
        <f t="shared" si="98"/>
        <v>1250</v>
      </c>
      <c r="G354" s="24">
        <f t="shared" si="101"/>
        <v>0</v>
      </c>
      <c r="H354" s="24">
        <f t="shared" si="100"/>
        <v>0</v>
      </c>
    </row>
    <row r="355" spans="2:8" s="18" customFormat="1" ht="12" x14ac:dyDescent="0.2">
      <c r="B355" s="19" t="s">
        <v>617</v>
      </c>
      <c r="C355" s="20"/>
      <c r="D355" s="19" t="s">
        <v>205</v>
      </c>
      <c r="E355" s="22">
        <v>300</v>
      </c>
      <c r="F355" s="23">
        <f t="shared" si="98"/>
        <v>375</v>
      </c>
      <c r="G355" s="24">
        <f t="shared" si="101"/>
        <v>0</v>
      </c>
      <c r="H355" s="24">
        <f t="shared" si="100"/>
        <v>0</v>
      </c>
    </row>
    <row r="356" spans="2:8" s="18" customFormat="1" ht="12" x14ac:dyDescent="0.2">
      <c r="B356" s="19" t="s">
        <v>618</v>
      </c>
      <c r="C356" s="20"/>
      <c r="D356" s="19" t="s">
        <v>633</v>
      </c>
      <c r="E356" s="22">
        <v>450</v>
      </c>
      <c r="F356" s="23">
        <f t="shared" si="98"/>
        <v>562.5</v>
      </c>
      <c r="G356" s="24">
        <f t="shared" si="101"/>
        <v>0</v>
      </c>
      <c r="H356" s="24">
        <f t="shared" si="100"/>
        <v>0</v>
      </c>
    </row>
    <row r="357" spans="2:8" s="18" customFormat="1" ht="12" x14ac:dyDescent="0.2">
      <c r="B357" s="19" t="s">
        <v>650</v>
      </c>
      <c r="C357" s="20"/>
      <c r="D357" s="19" t="s">
        <v>651</v>
      </c>
      <c r="E357" s="22">
        <v>2000</v>
      </c>
      <c r="F357" s="23">
        <f t="shared" ref="F357" si="102">SUM(E357*1.25)</f>
        <v>2500</v>
      </c>
      <c r="G357" s="24">
        <f t="shared" ref="G357" si="103">SUM(C357*E357)</f>
        <v>0</v>
      </c>
      <c r="H357" s="24">
        <f t="shared" ref="H357" si="104">SUM(G357*1.25)</f>
        <v>0</v>
      </c>
    </row>
    <row r="358" spans="2:8" s="18" customFormat="1" ht="12" x14ac:dyDescent="0.2">
      <c r="B358" s="19" t="s">
        <v>619</v>
      </c>
      <c r="C358" s="20"/>
      <c r="D358" s="19" t="s">
        <v>204</v>
      </c>
      <c r="E358" s="22">
        <v>300</v>
      </c>
      <c r="F358" s="23">
        <f t="shared" si="98"/>
        <v>375</v>
      </c>
      <c r="G358" s="24">
        <f t="shared" si="101"/>
        <v>0</v>
      </c>
      <c r="H358" s="24">
        <f t="shared" si="100"/>
        <v>0</v>
      </c>
    </row>
    <row r="359" spans="2:8" s="18" customFormat="1" ht="12" x14ac:dyDescent="0.2">
      <c r="B359" s="19" t="s">
        <v>620</v>
      </c>
      <c r="C359" s="20"/>
      <c r="D359" s="19" t="s">
        <v>199</v>
      </c>
      <c r="E359" s="22">
        <v>360</v>
      </c>
      <c r="F359" s="23">
        <f t="shared" si="98"/>
        <v>450</v>
      </c>
      <c r="G359" s="24">
        <f t="shared" si="101"/>
        <v>0</v>
      </c>
      <c r="H359" s="24">
        <f t="shared" si="100"/>
        <v>0</v>
      </c>
    </row>
    <row r="360" spans="2:8" s="18" customFormat="1" ht="12" x14ac:dyDescent="0.2">
      <c r="B360" s="19" t="s">
        <v>621</v>
      </c>
      <c r="C360" s="20"/>
      <c r="D360" s="19" t="s">
        <v>191</v>
      </c>
      <c r="E360" s="22">
        <v>1000</v>
      </c>
      <c r="F360" s="23">
        <f t="shared" si="98"/>
        <v>1250</v>
      </c>
      <c r="G360" s="24">
        <f t="shared" si="101"/>
        <v>0</v>
      </c>
      <c r="H360" s="24">
        <f t="shared" si="100"/>
        <v>0</v>
      </c>
    </row>
    <row r="361" spans="2:8" s="18" customFormat="1" ht="12" x14ac:dyDescent="0.2">
      <c r="B361" s="19" t="s">
        <v>622</v>
      </c>
      <c r="C361" s="20"/>
      <c r="D361" s="19" t="s">
        <v>192</v>
      </c>
      <c r="E361" s="22">
        <v>1120</v>
      </c>
      <c r="F361" s="23">
        <f t="shared" si="98"/>
        <v>1400</v>
      </c>
      <c r="G361" s="24">
        <f t="shared" si="101"/>
        <v>0</v>
      </c>
      <c r="H361" s="24">
        <f t="shared" si="100"/>
        <v>0</v>
      </c>
    </row>
    <row r="362" spans="2:8" s="18" customFormat="1" ht="12" x14ac:dyDescent="0.2">
      <c r="B362" s="19" t="s">
        <v>623</v>
      </c>
      <c r="C362" s="20"/>
      <c r="D362" s="19" t="s">
        <v>193</v>
      </c>
      <c r="E362" s="22">
        <v>1600</v>
      </c>
      <c r="F362" s="23">
        <f t="shared" si="98"/>
        <v>2000</v>
      </c>
      <c r="G362" s="24">
        <f t="shared" si="101"/>
        <v>0</v>
      </c>
      <c r="H362" s="24">
        <f t="shared" si="100"/>
        <v>0</v>
      </c>
    </row>
    <row r="363" spans="2:8" s="18" customFormat="1" ht="12" x14ac:dyDescent="0.2">
      <c r="B363" s="19" t="s">
        <v>624</v>
      </c>
      <c r="C363" s="20"/>
      <c r="D363" s="19" t="s">
        <v>194</v>
      </c>
      <c r="E363" s="22">
        <v>800</v>
      </c>
      <c r="F363" s="23">
        <f t="shared" si="98"/>
        <v>1000</v>
      </c>
      <c r="G363" s="24">
        <f t="shared" si="101"/>
        <v>0</v>
      </c>
      <c r="H363" s="24">
        <f t="shared" si="100"/>
        <v>0</v>
      </c>
    </row>
    <row r="364" spans="2:8" s="18" customFormat="1" ht="12" x14ac:dyDescent="0.2">
      <c r="B364" s="19" t="s">
        <v>625</v>
      </c>
      <c r="C364" s="20"/>
      <c r="D364" s="19" t="s">
        <v>195</v>
      </c>
      <c r="E364" s="22">
        <v>1000</v>
      </c>
      <c r="F364" s="23">
        <f t="shared" si="98"/>
        <v>1250</v>
      </c>
      <c r="G364" s="24">
        <f t="shared" si="101"/>
        <v>0</v>
      </c>
      <c r="H364" s="24">
        <f t="shared" si="100"/>
        <v>0</v>
      </c>
    </row>
    <row r="365" spans="2:8" s="18" customFormat="1" ht="12" x14ac:dyDescent="0.2">
      <c r="B365" s="19" t="s">
        <v>626</v>
      </c>
      <c r="C365" s="20"/>
      <c r="D365" s="19" t="s">
        <v>196</v>
      </c>
      <c r="E365" s="22">
        <v>1200</v>
      </c>
      <c r="F365" s="23">
        <f t="shared" si="98"/>
        <v>1500</v>
      </c>
      <c r="G365" s="24">
        <f t="shared" si="101"/>
        <v>0</v>
      </c>
      <c r="H365" s="24">
        <f t="shared" si="100"/>
        <v>0</v>
      </c>
    </row>
    <row r="366" spans="2:8" s="18" customFormat="1" ht="12" x14ac:dyDescent="0.2">
      <c r="B366" s="19" t="s">
        <v>627</v>
      </c>
      <c r="C366" s="20"/>
      <c r="D366" s="21" t="s">
        <v>329</v>
      </c>
      <c r="E366" s="22">
        <v>200</v>
      </c>
      <c r="F366" s="23">
        <f t="shared" si="98"/>
        <v>250</v>
      </c>
      <c r="G366" s="24">
        <f t="shared" si="101"/>
        <v>0</v>
      </c>
      <c r="H366" s="24">
        <f t="shared" si="100"/>
        <v>0</v>
      </c>
    </row>
    <row r="367" spans="2:8" s="18" customFormat="1" ht="12" x14ac:dyDescent="0.2">
      <c r="B367" s="19" t="s">
        <v>628</v>
      </c>
      <c r="C367" s="20"/>
      <c r="D367" s="21" t="s">
        <v>331</v>
      </c>
      <c r="E367" s="22">
        <v>360</v>
      </c>
      <c r="F367" s="23">
        <f t="shared" si="98"/>
        <v>450</v>
      </c>
      <c r="G367" s="24">
        <f t="shared" ref="G367" si="105">SUM(C367*E367)</f>
        <v>0</v>
      </c>
      <c r="H367" s="24">
        <f t="shared" ref="H367" si="106">SUM(G367*1.25)</f>
        <v>0</v>
      </c>
    </row>
    <row r="368" spans="2:8" s="18" customFormat="1" ht="12" x14ac:dyDescent="0.2">
      <c r="B368" s="19" t="s">
        <v>634</v>
      </c>
      <c r="C368" s="20"/>
      <c r="D368" s="21" t="s">
        <v>330</v>
      </c>
      <c r="E368" s="22">
        <v>300</v>
      </c>
      <c r="F368" s="23">
        <f t="shared" si="98"/>
        <v>375</v>
      </c>
      <c r="G368" s="24">
        <f t="shared" si="101"/>
        <v>0</v>
      </c>
      <c r="H368" s="24">
        <f t="shared" si="100"/>
        <v>0</v>
      </c>
    </row>
    <row r="369" spans="2:8" s="18" customFormat="1" ht="12" x14ac:dyDescent="0.2">
      <c r="C369" s="25"/>
      <c r="G369" s="17" t="s">
        <v>635</v>
      </c>
      <c r="H369" s="17" t="s">
        <v>299</v>
      </c>
    </row>
    <row r="370" spans="2:8" s="18" customFormat="1" ht="12" x14ac:dyDescent="0.2">
      <c r="B370" s="18" t="s">
        <v>647</v>
      </c>
      <c r="C370" s="25"/>
      <c r="E370" s="32"/>
      <c r="F370" s="32"/>
      <c r="G370" s="33">
        <f>SUM(G12:G369)</f>
        <v>0</v>
      </c>
      <c r="H370" s="33">
        <f>SUM(H12:H369)</f>
        <v>0</v>
      </c>
    </row>
    <row r="371" spans="2:8" s="18" customFormat="1" ht="12" x14ac:dyDescent="0.2">
      <c r="C371" s="25"/>
    </row>
    <row r="372" spans="2:8" s="18" customFormat="1" ht="12" x14ac:dyDescent="0.2">
      <c r="C372" s="25"/>
    </row>
    <row r="373" spans="2:8" s="18" customFormat="1" ht="12" x14ac:dyDescent="0.2">
      <c r="C373" s="25"/>
    </row>
    <row r="374" spans="2:8" s="18" customFormat="1" ht="12" x14ac:dyDescent="0.2">
      <c r="C374" s="25"/>
    </row>
    <row r="375" spans="2:8" s="18" customFormat="1" ht="12" x14ac:dyDescent="0.2">
      <c r="C375" s="25"/>
    </row>
    <row r="376" spans="2:8" s="18" customFormat="1" ht="12" x14ac:dyDescent="0.2">
      <c r="C376" s="25"/>
    </row>
    <row r="377" spans="2:8" s="18" customFormat="1" ht="12" x14ac:dyDescent="0.2">
      <c r="C377" s="25"/>
    </row>
    <row r="378" spans="2:8" s="18" customFormat="1" ht="12" x14ac:dyDescent="0.2">
      <c r="C378" s="25"/>
    </row>
    <row r="379" spans="2:8" s="18" customFormat="1" ht="12" x14ac:dyDescent="0.2">
      <c r="C379" s="25"/>
    </row>
    <row r="380" spans="2:8" s="18" customFormat="1" ht="12" x14ac:dyDescent="0.2">
      <c r="C380" s="25"/>
    </row>
    <row r="381" spans="2:8" s="18" customFormat="1" ht="12" x14ac:dyDescent="0.2">
      <c r="C381" s="25"/>
    </row>
    <row r="382" spans="2:8" s="18" customFormat="1" ht="12" x14ac:dyDescent="0.2">
      <c r="C382" s="25"/>
    </row>
    <row r="383" spans="2:8" s="18" customFormat="1" ht="12" x14ac:dyDescent="0.2">
      <c r="C383" s="25"/>
    </row>
    <row r="384" spans="2:8" s="18" customFormat="1" ht="12" x14ac:dyDescent="0.2">
      <c r="C384" s="25"/>
    </row>
    <row r="385" spans="3:3" s="18" customFormat="1" ht="12" x14ac:dyDescent="0.2">
      <c r="C385" s="25"/>
    </row>
    <row r="386" spans="3:3" s="18" customFormat="1" ht="12" x14ac:dyDescent="0.2">
      <c r="C386" s="25"/>
    </row>
    <row r="387" spans="3:3" s="18" customFormat="1" ht="12" x14ac:dyDescent="0.2">
      <c r="C387" s="25"/>
    </row>
    <row r="388" spans="3:3" s="18" customFormat="1" ht="12" x14ac:dyDescent="0.2">
      <c r="C388" s="25"/>
    </row>
    <row r="389" spans="3:3" s="18" customFormat="1" ht="12" x14ac:dyDescent="0.2">
      <c r="C389" s="25"/>
    </row>
    <row r="390" spans="3:3" s="18" customFormat="1" ht="12" x14ac:dyDescent="0.2">
      <c r="C390" s="25"/>
    </row>
    <row r="391" spans="3:3" s="18" customFormat="1" ht="12" x14ac:dyDescent="0.2">
      <c r="C391" s="25"/>
    </row>
    <row r="392" spans="3:3" s="18" customFormat="1" ht="12" x14ac:dyDescent="0.2">
      <c r="C392" s="25"/>
    </row>
  </sheetData>
  <sortState ref="D44:E58">
    <sortCondition ref="D44"/>
  </sortState>
  <mergeCells count="10">
    <mergeCell ref="E8:H8"/>
    <mergeCell ref="E10:F10"/>
    <mergeCell ref="G10:H10"/>
    <mergeCell ref="E1:H1"/>
    <mergeCell ref="E2:H2"/>
    <mergeCell ref="E3:H3"/>
    <mergeCell ref="E4:H4"/>
    <mergeCell ref="E5:H5"/>
    <mergeCell ref="E6:H6"/>
    <mergeCell ref="E7:H7"/>
  </mergeCells>
  <pageMargins left="0.70866141732283472" right="0.35433070866141736" top="0.35433070866141736" bottom="0.82677165354330717" header="0.11811023622047245" footer="0.51181102362204722"/>
  <pageSetup paperSize="9" orientation="portrait" r:id="rId1"/>
  <headerFooter>
    <oddFooter>&amp;LFestspecialisten AB&amp;C&amp;F&amp;R08-591 170 33</oddFooter>
  </headerFooter>
  <ignoredErrors>
    <ignoredError sqref="G83:G84 G102:G103 G145:G146 G165:G166 G185:G186 G203:G204 G219:G220 G240:G241 G265:G266 G296:G297 G323:G324 G345:G346 G3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Festspecialisten AB</cp:lastModifiedBy>
  <cp:lastPrinted>2014-04-28T09:53:54Z</cp:lastPrinted>
  <dcterms:created xsi:type="dcterms:W3CDTF">2010-09-08T20:18:09Z</dcterms:created>
  <dcterms:modified xsi:type="dcterms:W3CDTF">2014-10-23T11:18:13Z</dcterms:modified>
</cp:coreProperties>
</file>